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6\"/>
    </mc:Choice>
  </mc:AlternateContent>
  <bookViews>
    <workbookView xWindow="0" yWindow="0" windowWidth="23040" windowHeight="9396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27" i="1" l="1"/>
  <c r="H27" i="1"/>
  <c r="I27" i="1"/>
  <c r="J27" i="1"/>
  <c r="I41" i="1"/>
  <c r="G42" i="1"/>
  <c r="H42" i="1"/>
  <c r="I42" i="1"/>
  <c r="J42" i="1"/>
  <c r="G39" i="1"/>
  <c r="H39" i="1"/>
  <c r="I39" i="1"/>
  <c r="J39" i="1"/>
  <c r="G32" i="1"/>
  <c r="H32" i="1"/>
  <c r="I32" i="1"/>
  <c r="J32" i="1"/>
  <c r="G35" i="1"/>
  <c r="H35" i="1"/>
  <c r="I35" i="1"/>
  <c r="J35" i="1"/>
  <c r="G34" i="1"/>
  <c r="H34" i="1"/>
  <c r="I34" i="1"/>
  <c r="J34" i="1"/>
  <c r="G40" i="1"/>
  <c r="H40" i="1"/>
  <c r="I40" i="1"/>
  <c r="J40" i="1"/>
  <c r="G8" i="1"/>
  <c r="H8" i="1"/>
  <c r="I8" i="1"/>
  <c r="J8" i="1"/>
  <c r="G24" i="1"/>
  <c r="H24" i="1"/>
  <c r="I24" i="1"/>
  <c r="J24" i="1"/>
  <c r="G36" i="1"/>
  <c r="H36" i="1"/>
  <c r="I36" i="1"/>
  <c r="J36" i="1"/>
  <c r="G29" i="1"/>
  <c r="H29" i="1"/>
  <c r="I29" i="1"/>
  <c r="J29" i="1"/>
  <c r="G46" i="1"/>
  <c r="H46" i="1"/>
  <c r="J46" i="1"/>
  <c r="G17" i="1"/>
  <c r="H17" i="1"/>
  <c r="I17" i="1"/>
  <c r="J17" i="1"/>
  <c r="G22" i="1"/>
  <c r="H22" i="1"/>
  <c r="I22" i="1"/>
  <c r="J22" i="1"/>
  <c r="G47" i="1"/>
  <c r="H47" i="1"/>
  <c r="J47" i="1"/>
  <c r="G18" i="1"/>
  <c r="H18" i="1"/>
  <c r="I18" i="1"/>
  <c r="J18" i="1"/>
  <c r="G12" i="1"/>
  <c r="H12" i="1"/>
  <c r="I12" i="1"/>
  <c r="J12" i="1"/>
  <c r="G25" i="1"/>
  <c r="H25" i="1"/>
  <c r="I25" i="1"/>
  <c r="J25" i="1"/>
  <c r="G14" i="1"/>
  <c r="H14" i="1"/>
  <c r="I14" i="1"/>
  <c r="J14" i="1"/>
  <c r="G10" i="1"/>
  <c r="H10" i="1"/>
  <c r="I10" i="1"/>
  <c r="J10" i="1"/>
  <c r="G33" i="1"/>
  <c r="H33" i="1"/>
  <c r="I33" i="1"/>
  <c r="J33" i="1"/>
  <c r="G6" i="1"/>
  <c r="H6" i="1"/>
  <c r="I6" i="1"/>
  <c r="J6" i="1"/>
  <c r="G28" i="1"/>
  <c r="H28" i="1"/>
  <c r="I28" i="1"/>
  <c r="J28" i="1"/>
  <c r="G23" i="1"/>
  <c r="H23" i="1"/>
  <c r="I23" i="1"/>
  <c r="J23" i="1"/>
  <c r="G48" i="1"/>
  <c r="H48" i="1"/>
  <c r="J48" i="1"/>
  <c r="G49" i="1"/>
  <c r="H49" i="1"/>
  <c r="J49" i="1"/>
  <c r="G5" i="1"/>
  <c r="H5" i="1"/>
  <c r="I5" i="1"/>
  <c r="J5" i="1"/>
  <c r="G11" i="1"/>
  <c r="H11" i="1"/>
  <c r="I11" i="1"/>
  <c r="J11" i="1"/>
  <c r="G43" i="1"/>
  <c r="H43" i="1"/>
  <c r="I43" i="1"/>
  <c r="J43" i="1"/>
  <c r="G50" i="1"/>
  <c r="H50" i="1"/>
  <c r="J50" i="1"/>
  <c r="G51" i="1"/>
  <c r="H51" i="1"/>
  <c r="J51" i="1"/>
  <c r="G16" i="1"/>
  <c r="H16" i="1"/>
  <c r="I16" i="1"/>
  <c r="J16" i="1"/>
  <c r="G44" i="1"/>
  <c r="H44" i="1"/>
  <c r="I44" i="1"/>
  <c r="J44" i="1"/>
  <c r="G26" i="1"/>
  <c r="H26" i="1"/>
  <c r="I26" i="1"/>
  <c r="J26" i="1"/>
  <c r="G30" i="1"/>
  <c r="H30" i="1"/>
  <c r="I30" i="1"/>
  <c r="J30" i="1"/>
  <c r="G13" i="1"/>
  <c r="H13" i="1"/>
  <c r="I13" i="1"/>
  <c r="J13" i="1"/>
  <c r="G31" i="1"/>
  <c r="H31" i="1"/>
  <c r="I31" i="1"/>
  <c r="J31" i="1"/>
  <c r="G37" i="1"/>
  <c r="H37" i="1"/>
  <c r="I37" i="1"/>
  <c r="J37" i="1"/>
  <c r="G7" i="1"/>
  <c r="H7" i="1"/>
  <c r="I7" i="1"/>
  <c r="J7" i="1"/>
  <c r="G38" i="1"/>
  <c r="H38" i="1"/>
  <c r="I38" i="1"/>
  <c r="J38" i="1"/>
  <c r="G9" i="1"/>
  <c r="H9" i="1"/>
  <c r="I9" i="1"/>
  <c r="J9" i="1"/>
  <c r="G4" i="1"/>
  <c r="H4" i="1"/>
  <c r="I4" i="1"/>
  <c r="J4" i="1"/>
  <c r="G52" i="1"/>
  <c r="H52" i="1"/>
  <c r="J52" i="1"/>
  <c r="G21" i="1"/>
  <c r="H21" i="1"/>
  <c r="I21" i="1"/>
  <c r="J21" i="1"/>
  <c r="G15" i="1"/>
  <c r="H15" i="1"/>
  <c r="I15" i="1"/>
  <c r="J15" i="1"/>
  <c r="G19" i="1"/>
  <c r="H19" i="1"/>
  <c r="I19" i="1"/>
  <c r="J19" i="1"/>
  <c r="G20" i="1"/>
  <c r="H20" i="1"/>
  <c r="I20" i="1"/>
  <c r="J20" i="1"/>
  <c r="G45" i="1"/>
  <c r="H45" i="1"/>
  <c r="I45" i="1"/>
  <c r="J45" i="1"/>
  <c r="G53" i="1"/>
  <c r="H53" i="1"/>
  <c r="I53" i="1"/>
  <c r="J53" i="1"/>
</calcChain>
</file>

<file path=xl/sharedStrings.xml><?xml version="1.0" encoding="utf-8"?>
<sst xmlns="http://schemas.openxmlformats.org/spreadsheetml/2006/main" count="59" uniqueCount="58">
  <si>
    <t xml:space="preserve">                                         </t>
  </si>
  <si>
    <t>Förändring %</t>
  </si>
  <si>
    <t xml:space="preserve"> Modell                                  </t>
  </si>
  <si>
    <t>januari</t>
  </si>
  <si>
    <t>januari-januari</t>
  </si>
  <si>
    <t>Segmentsandel % jan-jan</t>
  </si>
  <si>
    <t xml:space="preserve">jan-jan   </t>
  </si>
  <si>
    <t>VW CADDY</t>
  </si>
  <si>
    <t>VW TRANSPORTER</t>
  </si>
  <si>
    <t>FORD TRANSIT CONNECT</t>
  </si>
  <si>
    <t>CITROEN BERLINGO</t>
  </si>
  <si>
    <t>MERCEDES SPRINTER</t>
  </si>
  <si>
    <t>PEUGEOT PARTNER</t>
  </si>
  <si>
    <t>VW AMOROK</t>
  </si>
  <si>
    <t>FORD TRANSIT CUSTOM</t>
  </si>
  <si>
    <t>MERCEDES VITO</t>
  </si>
  <si>
    <t>RENAULT TRAFIC</t>
  </si>
  <si>
    <t>TOYOTA PROACE</t>
  </si>
  <si>
    <t>RENAULT KANGOO</t>
  </si>
  <si>
    <t>NISSAN NV200</t>
  </si>
  <si>
    <t>TOYOTA HILUX</t>
  </si>
  <si>
    <t>DACIA DOKKER</t>
  </si>
  <si>
    <t>RENAULT MASTER</t>
  </si>
  <si>
    <t>VW CRAFTER</t>
  </si>
  <si>
    <t>OPEL VIVARO</t>
  </si>
  <si>
    <t>VW PICK UP</t>
  </si>
  <si>
    <t>NISSAN NAVARA</t>
  </si>
  <si>
    <t>MITSUBISHI L200</t>
  </si>
  <si>
    <t>PEUGEOT EXPERT</t>
  </si>
  <si>
    <t>FORD TRANSIT</t>
  </si>
  <si>
    <t>CITROEN JUMPY</t>
  </si>
  <si>
    <t>MERCEDES CITAN</t>
  </si>
  <si>
    <t>PEUGEOT BOXER</t>
  </si>
  <si>
    <t>NISSAN NV400</t>
  </si>
  <si>
    <t>CITROEN JUMPER</t>
  </si>
  <si>
    <t>FORD RANGER</t>
  </si>
  <si>
    <t>FIAT DOBLO</t>
  </si>
  <si>
    <t>IVECO DAILY</t>
  </si>
  <si>
    <t>ISUZU D-MAX</t>
  </si>
  <si>
    <t>OPEL MOVANO</t>
  </si>
  <si>
    <t>FIAT DUCATO</t>
  </si>
  <si>
    <t>OPEL COMBO</t>
  </si>
  <si>
    <t>FIAT SCUDO</t>
  </si>
  <si>
    <t>LAND ROVER</t>
  </si>
  <si>
    <t>DACIA LOGAN</t>
  </si>
  <si>
    <t>DODGE</t>
  </si>
  <si>
    <t>FORD TRANSIT COURIER</t>
  </si>
  <si>
    <t>SSANGYONG ACTYON SPORTS</t>
  </si>
  <si>
    <t>Övriga fabrikat</t>
  </si>
  <si>
    <t>SKODA PRAKTIK</t>
  </si>
  <si>
    <t>CITROEN NEMO</t>
  </si>
  <si>
    <t>PEUGEOT BIPPER</t>
  </si>
  <si>
    <t>FIAT FIORINO</t>
  </si>
  <si>
    <t>NISSAN CABSTAR</t>
  </si>
  <si>
    <t>HYUNDAI H-1</t>
  </si>
  <si>
    <t>NISSAN PRIMASTAR</t>
  </si>
  <si>
    <t>Totalt</t>
  </si>
  <si>
    <t>Topplista lätta lastbilar högst 3,5 ton januari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</si>
</sst>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49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/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 shrinkToFit="1"/>
    </xf>
    <xf numFmtId="2" fontId="2" fillId="2" borderId="3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"/>
  <sheetViews>
    <sheetView tabSelected="1" workbookViewId="0">
      <pane ySplit="3" topLeftCell="A4" activePane="bottomLeft" state="frozen"/>
      <selection pane="bottomLeft" activeCell="B2" sqref="B2"/>
    </sheetView>
  </sheetViews>
  <sheetFormatPr defaultColWidth="10" defaultRowHeight="14.4" x14ac:dyDescent="0.3"/>
  <cols>
    <col min="1" max="1" width="10" style="12"/>
    <col min="2" max="2" width="40.77734375" style="1" customWidth="1"/>
    <col min="3" max="3" width="6" style="1" customWidth="1"/>
    <col min="4" max="4" width="5" style="1" bestFit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7" t="s">
        <v>57</v>
      </c>
      <c r="C1" s="8"/>
      <c r="D1" s="8"/>
      <c r="E1" s="8"/>
      <c r="F1" s="8"/>
      <c r="G1" s="9"/>
      <c r="H1" s="9"/>
      <c r="I1" s="9"/>
      <c r="J1" s="9"/>
    </row>
    <row r="2" spans="1:10" x14ac:dyDescent="0.3">
      <c r="B2" s="10" t="s">
        <v>0</v>
      </c>
      <c r="C2" s="16" t="s">
        <v>3</v>
      </c>
      <c r="D2" s="17"/>
      <c r="E2" s="16" t="s">
        <v>4</v>
      </c>
      <c r="F2" s="17"/>
      <c r="G2" s="18" t="s">
        <v>1</v>
      </c>
      <c r="H2" s="19"/>
      <c r="I2" s="18" t="s">
        <v>5</v>
      </c>
      <c r="J2" s="19"/>
    </row>
    <row r="3" spans="1:10" x14ac:dyDescent="0.3">
      <c r="B3" s="10" t="s">
        <v>2</v>
      </c>
      <c r="C3" s="8">
        <v>2016</v>
      </c>
      <c r="D3" s="8">
        <v>2015</v>
      </c>
      <c r="E3" s="8">
        <v>2016</v>
      </c>
      <c r="F3" s="8">
        <v>2015</v>
      </c>
      <c r="G3" s="11" t="s">
        <v>3</v>
      </c>
      <c r="H3" s="11" t="s">
        <v>6</v>
      </c>
      <c r="I3" s="8">
        <v>2016</v>
      </c>
      <c r="J3" s="8">
        <v>2015</v>
      </c>
    </row>
    <row r="4" spans="1:10" customFormat="1" ht="13.2" x14ac:dyDescent="0.25">
      <c r="A4" s="13">
        <v>1</v>
      </c>
      <c r="B4" s="15" t="s">
        <v>7</v>
      </c>
      <c r="C4">
        <v>345</v>
      </c>
      <c r="D4">
        <v>435</v>
      </c>
      <c r="E4">
        <v>345</v>
      </c>
      <c r="F4">
        <v>435</v>
      </c>
      <c r="G4" s="3">
        <f t="shared" ref="G4:G40" si="0">(C4/D4)-1</f>
        <v>-0.2068965517241379</v>
      </c>
      <c r="H4" s="3">
        <f t="shared" ref="H4:H40" si="1">(E4/F4)-1</f>
        <v>-0.2068965517241379</v>
      </c>
      <c r="I4" s="3">
        <f t="shared" ref="I4:I45" si="2">E4/$E$53</f>
        <v>0.12308241170174812</v>
      </c>
      <c r="J4" s="3">
        <f t="shared" ref="J4:J40" si="3">F4/$F$53</f>
        <v>0.17309988062077197</v>
      </c>
    </row>
    <row r="5" spans="1:10" customFormat="1" ht="13.2" x14ac:dyDescent="0.25">
      <c r="A5" s="13">
        <v>2</v>
      </c>
      <c r="B5" s="15" t="s">
        <v>8</v>
      </c>
      <c r="C5">
        <v>214</v>
      </c>
      <c r="D5">
        <v>242</v>
      </c>
      <c r="E5">
        <v>214</v>
      </c>
      <c r="F5">
        <v>242</v>
      </c>
      <c r="G5" s="3">
        <f t="shared" si="0"/>
        <v>-0.11570247933884292</v>
      </c>
      <c r="H5" s="3">
        <f t="shared" si="1"/>
        <v>-0.11570247933884292</v>
      </c>
      <c r="I5" s="3">
        <f t="shared" si="2"/>
        <v>7.6346771316446668E-2</v>
      </c>
      <c r="J5" s="3">
        <f t="shared" si="3"/>
        <v>9.6299243931555908E-2</v>
      </c>
    </row>
    <row r="6" spans="1:10" customFormat="1" ht="13.2" x14ac:dyDescent="0.25">
      <c r="A6" s="13">
        <v>3</v>
      </c>
      <c r="B6" s="15" t="s">
        <v>9</v>
      </c>
      <c r="C6">
        <v>178</v>
      </c>
      <c r="D6">
        <v>143</v>
      </c>
      <c r="E6">
        <v>178</v>
      </c>
      <c r="F6">
        <v>143</v>
      </c>
      <c r="G6" s="3">
        <f t="shared" si="0"/>
        <v>0.24475524475524479</v>
      </c>
      <c r="H6" s="3">
        <f t="shared" si="1"/>
        <v>0.24475524475524479</v>
      </c>
      <c r="I6" s="3">
        <f t="shared" si="2"/>
        <v>6.3503389225829474E-2</v>
      </c>
      <c r="J6" s="3">
        <f t="shared" si="3"/>
        <v>5.690409868682849E-2</v>
      </c>
    </row>
    <row r="7" spans="1:10" customFormat="1" ht="13.2" x14ac:dyDescent="0.25">
      <c r="A7" s="13">
        <v>4</v>
      </c>
      <c r="B7" s="15" t="s">
        <v>10</v>
      </c>
      <c r="C7">
        <v>157</v>
      </c>
      <c r="D7">
        <v>84</v>
      </c>
      <c r="E7">
        <v>157</v>
      </c>
      <c r="F7">
        <v>84</v>
      </c>
      <c r="G7" s="3">
        <f t="shared" si="0"/>
        <v>0.86904761904761907</v>
      </c>
      <c r="H7" s="3">
        <f t="shared" si="1"/>
        <v>0.86904761904761907</v>
      </c>
      <c r="I7" s="3">
        <f t="shared" si="2"/>
        <v>5.6011416339636105E-2</v>
      </c>
      <c r="J7" s="3">
        <f t="shared" si="3"/>
        <v>3.3426183844011144E-2</v>
      </c>
    </row>
    <row r="8" spans="1:10" customFormat="1" ht="13.2" x14ac:dyDescent="0.25">
      <c r="A8" s="13">
        <v>5</v>
      </c>
      <c r="B8" s="15" t="s">
        <v>11</v>
      </c>
      <c r="C8">
        <v>149</v>
      </c>
      <c r="D8">
        <v>101</v>
      </c>
      <c r="E8">
        <v>149</v>
      </c>
      <c r="F8">
        <v>101</v>
      </c>
      <c r="G8" s="3">
        <f t="shared" si="0"/>
        <v>0.47524752475247523</v>
      </c>
      <c r="H8" s="3">
        <f t="shared" si="1"/>
        <v>0.47524752475247523</v>
      </c>
      <c r="I8" s="3">
        <f t="shared" si="2"/>
        <v>5.3157331430610064E-2</v>
      </c>
      <c r="J8" s="3">
        <f t="shared" si="3"/>
        <v>4.0191006764822922E-2</v>
      </c>
    </row>
    <row r="9" spans="1:10" customFormat="1" ht="13.2" x14ac:dyDescent="0.25">
      <c r="A9" s="13">
        <v>6</v>
      </c>
      <c r="B9" s="15" t="s">
        <v>12</v>
      </c>
      <c r="C9">
        <v>149</v>
      </c>
      <c r="D9">
        <v>111</v>
      </c>
      <c r="E9">
        <v>149</v>
      </c>
      <c r="F9">
        <v>111</v>
      </c>
      <c r="G9" s="3">
        <f t="shared" si="0"/>
        <v>0.3423423423423424</v>
      </c>
      <c r="H9" s="3">
        <f t="shared" si="1"/>
        <v>0.3423423423423424</v>
      </c>
      <c r="I9" s="3">
        <f t="shared" si="2"/>
        <v>5.3157331430610064E-2</v>
      </c>
      <c r="J9" s="3">
        <f t="shared" si="3"/>
        <v>4.4170314365300438E-2</v>
      </c>
    </row>
    <row r="10" spans="1:10" customFormat="1" ht="13.2" x14ac:dyDescent="0.25">
      <c r="A10" s="13">
        <v>7</v>
      </c>
      <c r="B10" s="15" t="s">
        <v>13</v>
      </c>
      <c r="C10">
        <v>110</v>
      </c>
      <c r="D10">
        <v>79</v>
      </c>
      <c r="E10">
        <v>110</v>
      </c>
      <c r="F10">
        <v>79</v>
      </c>
      <c r="G10" s="3">
        <f t="shared" si="0"/>
        <v>0.39240506329113933</v>
      </c>
      <c r="H10" s="3">
        <f t="shared" si="1"/>
        <v>0.39240506329113933</v>
      </c>
      <c r="I10" s="3">
        <f t="shared" si="2"/>
        <v>3.9243667499108098E-2</v>
      </c>
      <c r="J10" s="3">
        <f t="shared" si="3"/>
        <v>3.1436530043772386E-2</v>
      </c>
    </row>
    <row r="11" spans="1:10" customFormat="1" ht="13.2" x14ac:dyDescent="0.25">
      <c r="A11" s="13">
        <v>8</v>
      </c>
      <c r="B11" s="15" t="s">
        <v>14</v>
      </c>
      <c r="C11">
        <v>110</v>
      </c>
      <c r="D11">
        <v>87</v>
      </c>
      <c r="E11">
        <v>110</v>
      </c>
      <c r="F11">
        <v>87</v>
      </c>
      <c r="G11" s="3">
        <f t="shared" si="0"/>
        <v>0.26436781609195403</v>
      </c>
      <c r="H11" s="3">
        <f t="shared" si="1"/>
        <v>0.26436781609195403</v>
      </c>
      <c r="I11" s="3">
        <f t="shared" si="2"/>
        <v>3.9243667499108098E-2</v>
      </c>
      <c r="J11" s="3">
        <f t="shared" si="3"/>
        <v>3.4619976124154399E-2</v>
      </c>
    </row>
    <row r="12" spans="1:10" customFormat="1" ht="13.2" x14ac:dyDescent="0.25">
      <c r="A12" s="13">
        <v>9</v>
      </c>
      <c r="B12" s="15" t="s">
        <v>15</v>
      </c>
      <c r="C12">
        <v>105</v>
      </c>
      <c r="D12">
        <v>65</v>
      </c>
      <c r="E12">
        <v>105</v>
      </c>
      <c r="F12">
        <v>65</v>
      </c>
      <c r="G12" s="3">
        <f t="shared" si="0"/>
        <v>0.61538461538461542</v>
      </c>
      <c r="H12" s="3">
        <f t="shared" si="1"/>
        <v>0.61538461538461542</v>
      </c>
      <c r="I12" s="3">
        <f t="shared" si="2"/>
        <v>3.745986443096682E-2</v>
      </c>
      <c r="J12" s="3">
        <f t="shared" si="3"/>
        <v>2.5865499403103859E-2</v>
      </c>
    </row>
    <row r="13" spans="1:10" customFormat="1" ht="13.2" x14ac:dyDescent="0.25">
      <c r="A13" s="13">
        <v>10</v>
      </c>
      <c r="B13" s="15" t="s">
        <v>16</v>
      </c>
      <c r="C13">
        <v>105</v>
      </c>
      <c r="D13">
        <v>98</v>
      </c>
      <c r="E13">
        <v>105</v>
      </c>
      <c r="F13">
        <v>98</v>
      </c>
      <c r="G13" s="3">
        <f t="shared" si="0"/>
        <v>7.1428571428571397E-2</v>
      </c>
      <c r="H13" s="3">
        <f t="shared" si="1"/>
        <v>7.1428571428571397E-2</v>
      </c>
      <c r="I13" s="3">
        <f t="shared" si="2"/>
        <v>3.745986443096682E-2</v>
      </c>
      <c r="J13" s="3">
        <f t="shared" si="3"/>
        <v>3.8997214484679667E-2</v>
      </c>
    </row>
    <row r="14" spans="1:10" customFormat="1" ht="13.2" x14ac:dyDescent="0.25">
      <c r="A14" s="13">
        <v>11</v>
      </c>
      <c r="B14" s="15" t="s">
        <v>17</v>
      </c>
      <c r="C14">
        <v>94</v>
      </c>
      <c r="D14">
        <v>16</v>
      </c>
      <c r="E14">
        <v>94</v>
      </c>
      <c r="F14">
        <v>16</v>
      </c>
      <c r="G14" s="3">
        <f t="shared" si="0"/>
        <v>4.875</v>
      </c>
      <c r="H14" s="3">
        <f t="shared" si="1"/>
        <v>4.875</v>
      </c>
      <c r="I14" s="3">
        <f t="shared" si="2"/>
        <v>3.3535497681056015E-2</v>
      </c>
      <c r="J14" s="3">
        <f t="shared" si="3"/>
        <v>6.366892160764027E-3</v>
      </c>
    </row>
    <row r="15" spans="1:10" customFormat="1" ht="13.2" x14ac:dyDescent="0.25">
      <c r="A15" s="13">
        <v>12</v>
      </c>
      <c r="B15" s="15" t="s">
        <v>18</v>
      </c>
      <c r="C15">
        <v>90</v>
      </c>
      <c r="D15">
        <v>111</v>
      </c>
      <c r="E15">
        <v>90</v>
      </c>
      <c r="F15">
        <v>111</v>
      </c>
      <c r="G15" s="3">
        <f t="shared" si="0"/>
        <v>-0.18918918918918914</v>
      </c>
      <c r="H15" s="3">
        <f t="shared" si="1"/>
        <v>-0.18918918918918914</v>
      </c>
      <c r="I15" s="3">
        <f t="shared" si="2"/>
        <v>3.2108455226542987E-2</v>
      </c>
      <c r="J15" s="3">
        <f t="shared" si="3"/>
        <v>4.4170314365300438E-2</v>
      </c>
    </row>
    <row r="16" spans="1:10" customFormat="1" ht="13.2" x14ac:dyDescent="0.25">
      <c r="A16" s="13">
        <v>13</v>
      </c>
      <c r="B16" s="15" t="s">
        <v>19</v>
      </c>
      <c r="C16">
        <v>88</v>
      </c>
      <c r="D16">
        <v>45</v>
      </c>
      <c r="E16">
        <v>88</v>
      </c>
      <c r="F16">
        <v>45</v>
      </c>
      <c r="G16" s="3">
        <f t="shared" si="0"/>
        <v>0.95555555555555549</v>
      </c>
      <c r="H16" s="3">
        <f t="shared" si="1"/>
        <v>0.95555555555555549</v>
      </c>
      <c r="I16" s="3">
        <f t="shared" si="2"/>
        <v>3.139493399928648E-2</v>
      </c>
      <c r="J16" s="3">
        <f t="shared" si="3"/>
        <v>1.7906884202148827E-2</v>
      </c>
    </row>
    <row r="17" spans="1:10" customFormat="1" ht="13.2" x14ac:dyDescent="0.25">
      <c r="A17" s="13">
        <v>14</v>
      </c>
      <c r="B17" s="15" t="s">
        <v>20</v>
      </c>
      <c r="C17">
        <v>86</v>
      </c>
      <c r="D17">
        <v>42</v>
      </c>
      <c r="E17">
        <v>86</v>
      </c>
      <c r="F17">
        <v>42</v>
      </c>
      <c r="G17" s="3">
        <f t="shared" si="0"/>
        <v>1.0476190476190474</v>
      </c>
      <c r="H17" s="3">
        <f t="shared" si="1"/>
        <v>1.0476190476190474</v>
      </c>
      <c r="I17" s="3">
        <f t="shared" si="2"/>
        <v>3.0681412772029969E-2</v>
      </c>
      <c r="J17" s="3">
        <f t="shared" si="3"/>
        <v>1.6713091922005572E-2</v>
      </c>
    </row>
    <row r="18" spans="1:10" customFormat="1" ht="13.2" x14ac:dyDescent="0.25">
      <c r="A18" s="13">
        <v>15</v>
      </c>
      <c r="B18" s="15" t="s">
        <v>21</v>
      </c>
      <c r="C18">
        <v>69</v>
      </c>
      <c r="D18">
        <v>34</v>
      </c>
      <c r="E18">
        <v>69</v>
      </c>
      <c r="F18">
        <v>34</v>
      </c>
      <c r="G18" s="3">
        <f t="shared" si="0"/>
        <v>1.0294117647058822</v>
      </c>
      <c r="H18" s="3">
        <f t="shared" si="1"/>
        <v>1.0294117647058822</v>
      </c>
      <c r="I18" s="3">
        <f t="shared" si="2"/>
        <v>2.4616482340349626E-2</v>
      </c>
      <c r="J18" s="3">
        <f t="shared" si="3"/>
        <v>1.3529645841623557E-2</v>
      </c>
    </row>
    <row r="19" spans="1:10" customFormat="1" ht="13.2" x14ac:dyDescent="0.25">
      <c r="A19" s="13">
        <v>16</v>
      </c>
      <c r="B19" s="15" t="s">
        <v>22</v>
      </c>
      <c r="C19">
        <v>63</v>
      </c>
      <c r="D19">
        <v>58</v>
      </c>
      <c r="E19">
        <v>63</v>
      </c>
      <c r="F19">
        <v>58</v>
      </c>
      <c r="G19" s="3">
        <f t="shared" si="0"/>
        <v>8.6206896551724199E-2</v>
      </c>
      <c r="H19" s="3">
        <f t="shared" si="1"/>
        <v>8.6206896551724199E-2</v>
      </c>
      <c r="I19" s="3">
        <f t="shared" si="2"/>
        <v>2.2475918658580094E-2</v>
      </c>
      <c r="J19" s="3">
        <f t="shared" si="3"/>
        <v>2.3079984082769598E-2</v>
      </c>
    </row>
    <row r="20" spans="1:10" customFormat="1" ht="13.2" x14ac:dyDescent="0.25">
      <c r="A20" s="13">
        <v>17</v>
      </c>
      <c r="B20" s="15" t="s">
        <v>23</v>
      </c>
      <c r="C20">
        <v>62</v>
      </c>
      <c r="D20">
        <v>69</v>
      </c>
      <c r="E20">
        <v>62</v>
      </c>
      <c r="F20">
        <v>69</v>
      </c>
      <c r="G20" s="3">
        <f t="shared" si="0"/>
        <v>-0.10144927536231885</v>
      </c>
      <c r="H20" s="3">
        <f t="shared" si="1"/>
        <v>-0.10144927536231885</v>
      </c>
      <c r="I20" s="3">
        <f t="shared" si="2"/>
        <v>2.2119158044951837E-2</v>
      </c>
      <c r="J20" s="3">
        <f t="shared" si="3"/>
        <v>2.7457222443294866E-2</v>
      </c>
    </row>
    <row r="21" spans="1:10" customFormat="1" ht="13.2" x14ac:dyDescent="0.25">
      <c r="A21" s="13">
        <v>18</v>
      </c>
      <c r="B21" s="15" t="s">
        <v>24</v>
      </c>
      <c r="C21">
        <v>53</v>
      </c>
      <c r="D21">
        <v>54</v>
      </c>
      <c r="E21">
        <v>53</v>
      </c>
      <c r="F21">
        <v>54</v>
      </c>
      <c r="G21" s="3">
        <f t="shared" si="0"/>
        <v>-1.851851851851849E-2</v>
      </c>
      <c r="H21" s="3">
        <f t="shared" si="1"/>
        <v>-1.851851851851849E-2</v>
      </c>
      <c r="I21" s="3">
        <f t="shared" si="2"/>
        <v>1.8908312522297539E-2</v>
      </c>
      <c r="J21" s="3">
        <f t="shared" si="3"/>
        <v>2.1488261042578592E-2</v>
      </c>
    </row>
    <row r="22" spans="1:10" customFormat="1" ht="13.2" x14ac:dyDescent="0.25">
      <c r="A22" s="13">
        <v>19</v>
      </c>
      <c r="B22" s="15" t="s">
        <v>25</v>
      </c>
      <c r="C22">
        <v>51</v>
      </c>
      <c r="D22">
        <v>56</v>
      </c>
      <c r="E22">
        <v>51</v>
      </c>
      <c r="F22">
        <v>56</v>
      </c>
      <c r="G22" s="3">
        <f t="shared" si="0"/>
        <v>-8.9285714285714302E-2</v>
      </c>
      <c r="H22" s="3">
        <f t="shared" si="1"/>
        <v>-8.9285714285714302E-2</v>
      </c>
      <c r="I22" s="3">
        <f t="shared" si="2"/>
        <v>1.8194791295041028E-2</v>
      </c>
      <c r="J22" s="3">
        <f t="shared" si="3"/>
        <v>2.2284122562674095E-2</v>
      </c>
    </row>
    <row r="23" spans="1:10" customFormat="1" ht="13.2" x14ac:dyDescent="0.25">
      <c r="A23" s="13">
        <v>20</v>
      </c>
      <c r="B23" s="15" t="s">
        <v>26</v>
      </c>
      <c r="C23">
        <v>51</v>
      </c>
      <c r="D23">
        <v>45</v>
      </c>
      <c r="E23">
        <v>51</v>
      </c>
      <c r="F23">
        <v>45</v>
      </c>
      <c r="G23" s="3">
        <f t="shared" si="0"/>
        <v>0.1333333333333333</v>
      </c>
      <c r="H23" s="3">
        <f t="shared" si="1"/>
        <v>0.1333333333333333</v>
      </c>
      <c r="I23" s="3">
        <f t="shared" si="2"/>
        <v>1.8194791295041028E-2</v>
      </c>
      <c r="J23" s="3">
        <f t="shared" si="3"/>
        <v>1.7906884202148827E-2</v>
      </c>
    </row>
    <row r="24" spans="1:10" customFormat="1" ht="13.2" x14ac:dyDescent="0.25">
      <c r="A24" s="13">
        <v>21</v>
      </c>
      <c r="B24" s="15" t="s">
        <v>27</v>
      </c>
      <c r="C24">
        <v>44</v>
      </c>
      <c r="D24">
        <v>35</v>
      </c>
      <c r="E24">
        <v>44</v>
      </c>
      <c r="F24">
        <v>35</v>
      </c>
      <c r="G24" s="3">
        <f t="shared" si="0"/>
        <v>0.25714285714285712</v>
      </c>
      <c r="H24" s="3">
        <f t="shared" si="1"/>
        <v>0.25714285714285712</v>
      </c>
      <c r="I24" s="3">
        <f t="shared" si="2"/>
        <v>1.569746699964324E-2</v>
      </c>
      <c r="J24" s="3">
        <f t="shared" si="3"/>
        <v>1.3927576601671309E-2</v>
      </c>
    </row>
    <row r="25" spans="1:10" customFormat="1" ht="13.2" x14ac:dyDescent="0.25">
      <c r="A25" s="13">
        <v>22</v>
      </c>
      <c r="B25" s="15" t="s">
        <v>28</v>
      </c>
      <c r="C25">
        <v>40</v>
      </c>
      <c r="D25">
        <v>35</v>
      </c>
      <c r="E25">
        <v>40</v>
      </c>
      <c r="F25">
        <v>35</v>
      </c>
      <c r="G25" s="3">
        <f t="shared" si="0"/>
        <v>0.14285714285714279</v>
      </c>
      <c r="H25" s="3">
        <f t="shared" si="1"/>
        <v>0.14285714285714279</v>
      </c>
      <c r="I25" s="3">
        <f t="shared" si="2"/>
        <v>1.4270424545130217E-2</v>
      </c>
      <c r="J25" s="3">
        <f t="shared" si="3"/>
        <v>1.3927576601671309E-2</v>
      </c>
    </row>
    <row r="26" spans="1:10" customFormat="1" ht="13.2" x14ac:dyDescent="0.25">
      <c r="A26" s="13">
        <v>23</v>
      </c>
      <c r="B26" s="15" t="s">
        <v>29</v>
      </c>
      <c r="C26">
        <v>39</v>
      </c>
      <c r="D26">
        <v>45</v>
      </c>
      <c r="E26">
        <v>39</v>
      </c>
      <c r="F26">
        <v>45</v>
      </c>
      <c r="G26" s="3">
        <f t="shared" si="0"/>
        <v>-0.1333333333333333</v>
      </c>
      <c r="H26" s="3">
        <f t="shared" si="1"/>
        <v>-0.1333333333333333</v>
      </c>
      <c r="I26" s="3">
        <f t="shared" si="2"/>
        <v>1.3913663931501962E-2</v>
      </c>
      <c r="J26" s="3">
        <f t="shared" si="3"/>
        <v>1.7906884202148827E-2</v>
      </c>
    </row>
    <row r="27" spans="1:10" customFormat="1" ht="13.2" x14ac:dyDescent="0.25">
      <c r="A27" s="13">
        <v>24</v>
      </c>
      <c r="B27" s="15" t="s">
        <v>30</v>
      </c>
      <c r="C27">
        <v>38</v>
      </c>
      <c r="D27">
        <v>45</v>
      </c>
      <c r="E27">
        <v>38</v>
      </c>
      <c r="F27">
        <v>45</v>
      </c>
      <c r="G27" s="3">
        <f t="shared" si="0"/>
        <v>-0.15555555555555556</v>
      </c>
      <c r="H27" s="3">
        <f t="shared" si="1"/>
        <v>-0.15555555555555556</v>
      </c>
      <c r="I27" s="3">
        <f t="shared" si="2"/>
        <v>1.3556903317873707E-2</v>
      </c>
      <c r="J27" s="3">
        <f t="shared" si="3"/>
        <v>1.7906884202148827E-2</v>
      </c>
    </row>
    <row r="28" spans="1:10" customFormat="1" ht="13.2" x14ac:dyDescent="0.25">
      <c r="A28" s="13">
        <v>25</v>
      </c>
      <c r="B28" s="15" t="s">
        <v>31</v>
      </c>
      <c r="C28">
        <v>38</v>
      </c>
      <c r="D28">
        <v>24</v>
      </c>
      <c r="E28">
        <v>38</v>
      </c>
      <c r="F28">
        <v>24</v>
      </c>
      <c r="G28" s="3">
        <f t="shared" si="0"/>
        <v>0.58333333333333326</v>
      </c>
      <c r="H28" s="3">
        <f t="shared" si="1"/>
        <v>0.58333333333333326</v>
      </c>
      <c r="I28" s="3">
        <f t="shared" si="2"/>
        <v>1.3556903317873707E-2</v>
      </c>
      <c r="J28" s="3">
        <f t="shared" si="3"/>
        <v>9.5503382411460409E-3</v>
      </c>
    </row>
    <row r="29" spans="1:10" customFormat="1" ht="13.2" x14ac:dyDescent="0.25">
      <c r="A29" s="13">
        <v>26</v>
      </c>
      <c r="B29" s="15" t="s">
        <v>32</v>
      </c>
      <c r="C29">
        <v>35</v>
      </c>
      <c r="D29">
        <v>20</v>
      </c>
      <c r="E29">
        <v>35</v>
      </c>
      <c r="F29">
        <v>20</v>
      </c>
      <c r="G29" s="3">
        <f t="shared" si="0"/>
        <v>0.75</v>
      </c>
      <c r="H29" s="3">
        <f t="shared" si="1"/>
        <v>0.75</v>
      </c>
      <c r="I29" s="3">
        <f t="shared" si="2"/>
        <v>1.2486621476988941E-2</v>
      </c>
      <c r="J29" s="3">
        <f t="shared" si="3"/>
        <v>7.9586152009550343E-3</v>
      </c>
    </row>
    <row r="30" spans="1:10" customFormat="1" ht="13.2" x14ac:dyDescent="0.25">
      <c r="A30" s="13">
        <v>27</v>
      </c>
      <c r="B30" s="15" t="s">
        <v>33</v>
      </c>
      <c r="C30">
        <v>33</v>
      </c>
      <c r="D30">
        <v>22</v>
      </c>
      <c r="E30">
        <v>33</v>
      </c>
      <c r="F30">
        <v>22</v>
      </c>
      <c r="G30" s="3">
        <f t="shared" si="0"/>
        <v>0.5</v>
      </c>
      <c r="H30" s="3">
        <f t="shared" si="1"/>
        <v>0.5</v>
      </c>
      <c r="I30" s="3">
        <f t="shared" si="2"/>
        <v>1.1773100249732429E-2</v>
      </c>
      <c r="J30" s="3">
        <f t="shared" si="3"/>
        <v>8.7544767210505376E-3</v>
      </c>
    </row>
    <row r="31" spans="1:10" customFormat="1" ht="13.2" x14ac:dyDescent="0.25">
      <c r="A31" s="13">
        <v>28</v>
      </c>
      <c r="B31" s="15" t="s">
        <v>34</v>
      </c>
      <c r="C31">
        <v>33</v>
      </c>
      <c r="D31">
        <v>31</v>
      </c>
      <c r="E31">
        <v>33</v>
      </c>
      <c r="F31">
        <v>31</v>
      </c>
      <c r="G31" s="3">
        <f t="shared" si="0"/>
        <v>6.4516129032258007E-2</v>
      </c>
      <c r="H31" s="3">
        <f t="shared" si="1"/>
        <v>6.4516129032258007E-2</v>
      </c>
      <c r="I31" s="3">
        <f t="shared" si="2"/>
        <v>1.1773100249732429E-2</v>
      </c>
      <c r="J31" s="3">
        <f t="shared" si="3"/>
        <v>1.2335853561480302E-2</v>
      </c>
    </row>
    <row r="32" spans="1:10" customFormat="1" ht="13.2" x14ac:dyDescent="0.25">
      <c r="A32" s="13">
        <v>29</v>
      </c>
      <c r="B32" s="15" t="s">
        <v>35</v>
      </c>
      <c r="C32">
        <v>30</v>
      </c>
      <c r="D32">
        <v>84</v>
      </c>
      <c r="E32">
        <v>30</v>
      </c>
      <c r="F32">
        <v>84</v>
      </c>
      <c r="G32" s="3">
        <f t="shared" si="0"/>
        <v>-0.64285714285714279</v>
      </c>
      <c r="H32" s="3">
        <f t="shared" si="1"/>
        <v>-0.64285714285714279</v>
      </c>
      <c r="I32" s="3">
        <f t="shared" si="2"/>
        <v>1.0702818408847663E-2</v>
      </c>
      <c r="J32" s="3">
        <f t="shared" si="3"/>
        <v>3.3426183844011144E-2</v>
      </c>
    </row>
    <row r="33" spans="1:10" customFormat="1" ht="13.2" x14ac:dyDescent="0.25">
      <c r="A33" s="13">
        <v>30</v>
      </c>
      <c r="B33" s="15" t="s">
        <v>36</v>
      </c>
      <c r="C33">
        <v>26</v>
      </c>
      <c r="D33">
        <v>17</v>
      </c>
      <c r="E33">
        <v>26</v>
      </c>
      <c r="F33">
        <v>17</v>
      </c>
      <c r="G33" s="3">
        <f t="shared" si="0"/>
        <v>0.52941176470588225</v>
      </c>
      <c r="H33" s="3">
        <f t="shared" si="1"/>
        <v>0.52941176470588225</v>
      </c>
      <c r="I33" s="3">
        <f t="shared" si="2"/>
        <v>9.2757759543346408E-3</v>
      </c>
      <c r="J33" s="3">
        <f t="shared" si="3"/>
        <v>6.7648229208117786E-3</v>
      </c>
    </row>
    <row r="34" spans="1:10" customFormat="1" ht="13.2" x14ac:dyDescent="0.25">
      <c r="A34" s="13">
        <v>31</v>
      </c>
      <c r="B34" s="15" t="s">
        <v>37</v>
      </c>
      <c r="C34">
        <v>25</v>
      </c>
      <c r="D34">
        <v>18</v>
      </c>
      <c r="E34">
        <v>25</v>
      </c>
      <c r="F34">
        <v>18</v>
      </c>
      <c r="G34" s="3">
        <f t="shared" si="0"/>
        <v>0.38888888888888884</v>
      </c>
      <c r="H34" s="3">
        <f t="shared" si="1"/>
        <v>0.38888888888888884</v>
      </c>
      <c r="I34" s="3">
        <f t="shared" si="2"/>
        <v>8.9190153407063856E-3</v>
      </c>
      <c r="J34" s="3">
        <f t="shared" si="3"/>
        <v>7.1627536808595302E-3</v>
      </c>
    </row>
    <row r="35" spans="1:10" customFormat="1" ht="13.2" x14ac:dyDescent="0.25">
      <c r="A35" s="13">
        <v>32</v>
      </c>
      <c r="B35" s="15" t="s">
        <v>38</v>
      </c>
      <c r="C35">
        <v>20</v>
      </c>
      <c r="D35">
        <v>12</v>
      </c>
      <c r="E35">
        <v>20</v>
      </c>
      <c r="F35">
        <v>12</v>
      </c>
      <c r="G35" s="3">
        <f t="shared" si="0"/>
        <v>0.66666666666666674</v>
      </c>
      <c r="H35" s="3">
        <f t="shared" si="1"/>
        <v>0.66666666666666674</v>
      </c>
      <c r="I35" s="3">
        <f t="shared" si="2"/>
        <v>7.1352122725651087E-3</v>
      </c>
      <c r="J35" s="3">
        <f t="shared" si="3"/>
        <v>4.7751691205730204E-3</v>
      </c>
    </row>
    <row r="36" spans="1:10" customFormat="1" ht="13.2" x14ac:dyDescent="0.25">
      <c r="A36" s="13">
        <v>33</v>
      </c>
      <c r="B36" s="15" t="s">
        <v>39</v>
      </c>
      <c r="C36">
        <v>20</v>
      </c>
      <c r="D36">
        <v>11</v>
      </c>
      <c r="E36">
        <v>20</v>
      </c>
      <c r="F36">
        <v>11</v>
      </c>
      <c r="G36" s="3">
        <f t="shared" si="0"/>
        <v>0.81818181818181812</v>
      </c>
      <c r="H36" s="3">
        <f t="shared" si="1"/>
        <v>0.81818181818181812</v>
      </c>
      <c r="I36" s="3">
        <f t="shared" si="2"/>
        <v>7.1352122725651087E-3</v>
      </c>
      <c r="J36" s="3">
        <f t="shared" si="3"/>
        <v>4.3772383605252688E-3</v>
      </c>
    </row>
    <row r="37" spans="1:10" customFormat="1" ht="13.2" x14ac:dyDescent="0.25">
      <c r="A37" s="13">
        <v>34</v>
      </c>
      <c r="B37" s="15" t="s">
        <v>40</v>
      </c>
      <c r="C37">
        <v>20</v>
      </c>
      <c r="D37">
        <v>27</v>
      </c>
      <c r="E37">
        <v>20</v>
      </c>
      <c r="F37">
        <v>27</v>
      </c>
      <c r="G37" s="3">
        <f t="shared" si="0"/>
        <v>-0.2592592592592593</v>
      </c>
      <c r="H37" s="3">
        <f t="shared" si="1"/>
        <v>-0.2592592592592593</v>
      </c>
      <c r="I37" s="3">
        <f t="shared" si="2"/>
        <v>7.1352122725651087E-3</v>
      </c>
      <c r="J37" s="3">
        <f t="shared" si="3"/>
        <v>1.0744130521289296E-2</v>
      </c>
    </row>
    <row r="38" spans="1:10" customFormat="1" ht="13.2" x14ac:dyDescent="0.25">
      <c r="A38" s="13">
        <v>35</v>
      </c>
      <c r="B38" s="15" t="s">
        <v>41</v>
      </c>
      <c r="C38">
        <v>14</v>
      </c>
      <c r="D38">
        <v>17</v>
      </c>
      <c r="E38">
        <v>14</v>
      </c>
      <c r="F38">
        <v>17</v>
      </c>
      <c r="G38" s="3">
        <f t="shared" si="0"/>
        <v>-0.17647058823529416</v>
      </c>
      <c r="H38" s="3">
        <f t="shared" si="1"/>
        <v>-0.17647058823529416</v>
      </c>
      <c r="I38" s="3">
        <f t="shared" si="2"/>
        <v>4.9946485907955765E-3</v>
      </c>
      <c r="J38" s="3">
        <f t="shared" si="3"/>
        <v>6.7648229208117786E-3</v>
      </c>
    </row>
    <row r="39" spans="1:10" customFormat="1" ht="13.2" x14ac:dyDescent="0.25">
      <c r="A39" s="13">
        <v>36</v>
      </c>
      <c r="B39" s="15" t="s">
        <v>42</v>
      </c>
      <c r="C39">
        <v>10</v>
      </c>
      <c r="D39">
        <v>16</v>
      </c>
      <c r="E39">
        <v>10</v>
      </c>
      <c r="F39">
        <v>16</v>
      </c>
      <c r="G39" s="3">
        <f t="shared" si="0"/>
        <v>-0.375</v>
      </c>
      <c r="H39" s="3">
        <f t="shared" si="1"/>
        <v>-0.375</v>
      </c>
      <c r="I39" s="3">
        <f t="shared" si="2"/>
        <v>3.5676061362825543E-3</v>
      </c>
      <c r="J39" s="3">
        <f t="shared" si="3"/>
        <v>6.366892160764027E-3</v>
      </c>
    </row>
    <row r="40" spans="1:10" customFormat="1" ht="13.2" x14ac:dyDescent="0.25">
      <c r="A40" s="13">
        <v>37</v>
      </c>
      <c r="B40" s="15" t="s">
        <v>43</v>
      </c>
      <c r="C40">
        <v>4</v>
      </c>
      <c r="D40">
        <v>1</v>
      </c>
      <c r="E40">
        <v>4</v>
      </c>
      <c r="F40">
        <v>1</v>
      </c>
      <c r="G40" s="3">
        <f t="shared" si="0"/>
        <v>3</v>
      </c>
      <c r="H40" s="3">
        <f t="shared" si="1"/>
        <v>3</v>
      </c>
      <c r="I40" s="3">
        <f t="shared" si="2"/>
        <v>1.4270424545130217E-3</v>
      </c>
      <c r="J40" s="3">
        <f t="shared" si="3"/>
        <v>3.9793076004775168E-4</v>
      </c>
    </row>
    <row r="41" spans="1:10" customFormat="1" ht="13.2" x14ac:dyDescent="0.25">
      <c r="A41" s="13">
        <v>38</v>
      </c>
      <c r="B41" s="15" t="s">
        <v>44</v>
      </c>
      <c r="C41">
        <v>1</v>
      </c>
      <c r="D41">
        <v>0</v>
      </c>
      <c r="E41">
        <v>1</v>
      </c>
      <c r="F41">
        <v>0</v>
      </c>
      <c r="G41" s="3">
        <v>0</v>
      </c>
      <c r="H41" s="3">
        <v>0</v>
      </c>
      <c r="I41" s="3">
        <f t="shared" si="2"/>
        <v>3.5676061362825543E-4</v>
      </c>
      <c r="J41" s="3">
        <v>0</v>
      </c>
    </row>
    <row r="42" spans="1:10" customFormat="1" ht="13.2" x14ac:dyDescent="0.25">
      <c r="A42" s="13">
        <v>39</v>
      </c>
      <c r="B42" s="15" t="s">
        <v>45</v>
      </c>
      <c r="C42">
        <v>1</v>
      </c>
      <c r="D42">
        <v>32</v>
      </c>
      <c r="E42">
        <v>1</v>
      </c>
      <c r="F42">
        <v>32</v>
      </c>
      <c r="G42" s="3">
        <f t="shared" ref="G42:G52" si="4">(C42/D42)-1</f>
        <v>-0.96875</v>
      </c>
      <c r="H42" s="3">
        <f t="shared" ref="H42:H52" si="5">(E42/F42)-1</f>
        <v>-0.96875</v>
      </c>
      <c r="I42" s="3">
        <f t="shared" si="2"/>
        <v>3.5676061362825543E-4</v>
      </c>
      <c r="J42" s="3">
        <f t="shared" ref="J42:J52" si="6">F42/$F$53</f>
        <v>1.2733784321528054E-2</v>
      </c>
    </row>
    <row r="43" spans="1:10" customFormat="1" ht="13.2" x14ac:dyDescent="0.25">
      <c r="A43" s="13">
        <v>40</v>
      </c>
      <c r="B43" s="15" t="s">
        <v>46</v>
      </c>
      <c r="C43">
        <v>1</v>
      </c>
      <c r="D43">
        <v>9</v>
      </c>
      <c r="E43">
        <v>1</v>
      </c>
      <c r="F43">
        <v>9</v>
      </c>
      <c r="G43" s="3">
        <f t="shared" si="4"/>
        <v>-0.88888888888888884</v>
      </c>
      <c r="H43" s="3">
        <f t="shared" si="5"/>
        <v>-0.88888888888888884</v>
      </c>
      <c r="I43" s="3">
        <f t="shared" si="2"/>
        <v>3.5676061362825543E-4</v>
      </c>
      <c r="J43" s="3">
        <f t="shared" si="6"/>
        <v>3.5813768404297651E-3</v>
      </c>
    </row>
    <row r="44" spans="1:10" customFormat="1" ht="13.2" x14ac:dyDescent="0.25">
      <c r="A44" s="13">
        <v>41</v>
      </c>
      <c r="B44" s="15" t="s">
        <v>47</v>
      </c>
      <c r="C44">
        <v>1</v>
      </c>
      <c r="D44">
        <v>1</v>
      </c>
      <c r="E44">
        <v>1</v>
      </c>
      <c r="F44">
        <v>1</v>
      </c>
      <c r="G44" s="3">
        <f t="shared" si="4"/>
        <v>0</v>
      </c>
      <c r="H44" s="3">
        <f t="shared" si="5"/>
        <v>0</v>
      </c>
      <c r="I44" s="3">
        <f t="shared" si="2"/>
        <v>3.5676061362825543E-4</v>
      </c>
      <c r="J44" s="3">
        <f t="shared" si="6"/>
        <v>3.9793076004775168E-4</v>
      </c>
    </row>
    <row r="45" spans="1:10" customFormat="1" ht="13.2" x14ac:dyDescent="0.25">
      <c r="A45" s="13">
        <v>42</v>
      </c>
      <c r="B45" s="15" t="s">
        <v>48</v>
      </c>
      <c r="C45">
        <v>1</v>
      </c>
      <c r="D45">
        <v>1</v>
      </c>
      <c r="E45">
        <v>1</v>
      </c>
      <c r="F45">
        <v>1</v>
      </c>
      <c r="G45" s="3">
        <f t="shared" si="4"/>
        <v>0</v>
      </c>
      <c r="H45" s="3">
        <f t="shared" si="5"/>
        <v>0</v>
      </c>
      <c r="I45" s="3">
        <f t="shared" si="2"/>
        <v>3.5676061362825543E-4</v>
      </c>
      <c r="J45" s="3">
        <f t="shared" si="6"/>
        <v>3.9793076004775168E-4</v>
      </c>
    </row>
    <row r="46" spans="1:10" customFormat="1" ht="13.2" x14ac:dyDescent="0.25">
      <c r="A46" s="13">
        <v>43</v>
      </c>
      <c r="B46" s="15" t="s">
        <v>49</v>
      </c>
      <c r="C46">
        <v>0</v>
      </c>
      <c r="D46">
        <v>4</v>
      </c>
      <c r="E46">
        <v>0</v>
      </c>
      <c r="F46">
        <v>4</v>
      </c>
      <c r="G46" s="3">
        <f t="shared" si="4"/>
        <v>-1</v>
      </c>
      <c r="H46" s="3">
        <f t="shared" si="5"/>
        <v>-1</v>
      </c>
      <c r="I46" s="3">
        <v>0</v>
      </c>
      <c r="J46" s="3">
        <f t="shared" si="6"/>
        <v>1.5917230401910067E-3</v>
      </c>
    </row>
    <row r="47" spans="1:10" customFormat="1" ht="13.2" x14ac:dyDescent="0.25">
      <c r="A47" s="13">
        <v>44</v>
      </c>
      <c r="B47" s="15" t="s">
        <v>50</v>
      </c>
      <c r="C47">
        <v>0</v>
      </c>
      <c r="D47">
        <v>2</v>
      </c>
      <c r="E47">
        <v>0</v>
      </c>
      <c r="F47">
        <v>2</v>
      </c>
      <c r="G47" s="3">
        <f t="shared" si="4"/>
        <v>-1</v>
      </c>
      <c r="H47" s="3">
        <f t="shared" si="5"/>
        <v>-1</v>
      </c>
      <c r="I47" s="3">
        <v>0</v>
      </c>
      <c r="J47" s="3">
        <f t="shared" si="6"/>
        <v>7.9586152009550337E-4</v>
      </c>
    </row>
    <row r="48" spans="1:10" customFormat="1" ht="13.2" x14ac:dyDescent="0.25">
      <c r="A48" s="13">
        <v>45</v>
      </c>
      <c r="B48" s="15" t="s">
        <v>51</v>
      </c>
      <c r="C48">
        <v>0</v>
      </c>
      <c r="D48">
        <v>5</v>
      </c>
      <c r="E48">
        <v>0</v>
      </c>
      <c r="F48">
        <v>5</v>
      </c>
      <c r="G48" s="3">
        <f t="shared" si="4"/>
        <v>-1</v>
      </c>
      <c r="H48" s="3">
        <f t="shared" si="5"/>
        <v>-1</v>
      </c>
      <c r="I48" s="3">
        <v>0</v>
      </c>
      <c r="J48" s="3">
        <f t="shared" si="6"/>
        <v>1.9896538002387586E-3</v>
      </c>
    </row>
    <row r="49" spans="1:10" customFormat="1" ht="13.2" x14ac:dyDescent="0.25">
      <c r="A49" s="13">
        <v>46</v>
      </c>
      <c r="B49" s="15" t="s">
        <v>52</v>
      </c>
      <c r="C49">
        <v>0</v>
      </c>
      <c r="D49">
        <v>1</v>
      </c>
      <c r="E49">
        <v>0</v>
      </c>
      <c r="F49">
        <v>1</v>
      </c>
      <c r="G49" s="3">
        <f t="shared" si="4"/>
        <v>-1</v>
      </c>
      <c r="H49" s="3">
        <f t="shared" si="5"/>
        <v>-1</v>
      </c>
      <c r="I49" s="3">
        <v>0</v>
      </c>
      <c r="J49" s="3">
        <f t="shared" si="6"/>
        <v>3.9793076004775168E-4</v>
      </c>
    </row>
    <row r="50" spans="1:10" customFormat="1" ht="13.2" x14ac:dyDescent="0.25">
      <c r="A50" s="13">
        <v>47</v>
      </c>
      <c r="B50" s="15" t="s">
        <v>53</v>
      </c>
      <c r="C50">
        <v>0</v>
      </c>
      <c r="D50">
        <v>4</v>
      </c>
      <c r="E50">
        <v>0</v>
      </c>
      <c r="F50">
        <v>4</v>
      </c>
      <c r="G50" s="3">
        <f t="shared" si="4"/>
        <v>-1</v>
      </c>
      <c r="H50" s="3">
        <f t="shared" si="5"/>
        <v>-1</v>
      </c>
      <c r="I50" s="3">
        <v>0</v>
      </c>
      <c r="J50" s="3">
        <f t="shared" si="6"/>
        <v>1.5917230401910067E-3</v>
      </c>
    </row>
    <row r="51" spans="1:10" customFormat="1" ht="13.2" x14ac:dyDescent="0.25">
      <c r="A51" s="13">
        <v>48</v>
      </c>
      <c r="B51" s="15" t="s">
        <v>54</v>
      </c>
      <c r="C51">
        <v>0</v>
      </c>
      <c r="D51">
        <v>1</v>
      </c>
      <c r="E51">
        <v>0</v>
      </c>
      <c r="F51">
        <v>1</v>
      </c>
      <c r="G51" s="3">
        <f t="shared" si="4"/>
        <v>-1</v>
      </c>
      <c r="H51" s="3">
        <f t="shared" si="5"/>
        <v>-1</v>
      </c>
      <c r="I51" s="3">
        <v>0</v>
      </c>
      <c r="J51" s="3">
        <f t="shared" si="6"/>
        <v>3.9793076004775168E-4</v>
      </c>
    </row>
    <row r="52" spans="1:10" customFormat="1" ht="13.2" x14ac:dyDescent="0.25">
      <c r="A52" s="13">
        <v>49</v>
      </c>
      <c r="B52" s="15" t="s">
        <v>55</v>
      </c>
      <c r="C52">
        <v>0</v>
      </c>
      <c r="D52">
        <v>18</v>
      </c>
      <c r="E52">
        <v>0</v>
      </c>
      <c r="F52">
        <v>18</v>
      </c>
      <c r="G52" s="3">
        <f t="shared" si="4"/>
        <v>-1</v>
      </c>
      <c r="H52" s="3">
        <f t="shared" si="5"/>
        <v>-1</v>
      </c>
      <c r="I52" s="3">
        <v>0</v>
      </c>
      <c r="J52" s="3">
        <f t="shared" si="6"/>
        <v>7.1627536808595302E-3</v>
      </c>
    </row>
    <row r="53" spans="1:10" s="4" customFormat="1" x14ac:dyDescent="0.3">
      <c r="A53" s="14"/>
      <c r="B53" s="6" t="s">
        <v>56</v>
      </c>
      <c r="C53" s="4">
        <v>2803</v>
      </c>
      <c r="D53" s="4">
        <v>2513</v>
      </c>
      <c r="E53" s="4">
        <v>2803</v>
      </c>
      <c r="F53" s="4">
        <v>2513</v>
      </c>
      <c r="G53" s="5">
        <f t="shared" ref="G53" si="7">(C53/D53)-1</f>
        <v>0.11539992041384806</v>
      </c>
      <c r="H53" s="5">
        <f t="shared" ref="H53" si="8">(E53/F53)-1</f>
        <v>0.11539992041384806</v>
      </c>
      <c r="I53" s="5">
        <f t="shared" ref="I53" si="9">E53/$E$53</f>
        <v>1</v>
      </c>
      <c r="J53" s="5">
        <f t="shared" ref="J53" si="10">F53/$F$53</f>
        <v>1</v>
      </c>
    </row>
  </sheetData>
  <sortState ref="B4:J52">
    <sortCondition descending="1" ref="C4:C52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dcterms:created xsi:type="dcterms:W3CDTF">2005-03-09T11:14:40Z</dcterms:created>
  <dcterms:modified xsi:type="dcterms:W3CDTF">2016-02-17T13:12:20Z</dcterms:modified>
</cp:coreProperties>
</file>