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10" windowWidth="17490" windowHeight="12600"/>
  </bookViews>
  <sheets>
    <sheet name="B20-2002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<sst xmlns="http://schemas.openxmlformats.org/spreadsheetml/2006/main" count="31" uniqueCount="30">
  <si>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</si>
  <si>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</si>
  <si>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</si>
  <si>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</si>
  <si>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</si>
  <si>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</si>
  <si>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</si>
  <si>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</si>
  <si>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</si>
  <si>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</si>
  <si>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</si>
  <si>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</si>
  <si>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</si>
  <si>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</si>
  <si>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</si>
  <si>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</si>
  <si>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</si>
  <si>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</si>
  <si>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</si>
  <si>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</si>
  <si>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SSANGYONG</t>
  </si>
  <si>
    <t>SUZUKI</t>
  </si>
  <si>
    <t>TOYOTA</t>
  </si>
  <si>
    <t>VOLKSWAGEN</t>
  </si>
  <si>
    <t>VOLVO</t>
  </si>
  <si>
    <t>ÖVRIGA</t>
  </si>
  <si>
    <t>FEBRUARI</t>
  </si>
  <si>
    <t>JANUARI-FEBRUARI</t>
  </si>
  <si>
    <t>JAN-FEB</t>
  </si>
  <si>
    <t>MARKN.ANDEL % JAN-FEB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</si>
</sst>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5" x14ac:dyDescent="0.25"/>
  <cols>
    <col min="2" max="2" width="23.28515625" bestFit="1" customWidth="1"/>
    <col min="3" max="6" width="12.5703125" customWidth="1"/>
    <col min="7" max="10" width="12.5703125" style="2" customWidth="1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29</v>
      </c>
      <c r="J4" s="16"/>
    </row>
    <row r="5" spans="1:10" x14ac:dyDescent="0.25">
      <c r="A5" s="1"/>
      <c r="C5" s="4">
        <v>2020</v>
      </c>
      <c r="D5" s="4">
        <v>2019</v>
      </c>
      <c r="E5" s="4">
        <v>2020</v>
      </c>
      <c r="F5" s="4">
        <v>2019</v>
      </c>
      <c r="G5" s="5" t="s">
        <v>26</v>
      </c>
      <c r="H5" s="11" t="s">
        <v>28</v>
      </c>
      <c r="I5" s="4">
        <v>2020</v>
      </c>
      <c r="J5" s="4">
        <v>2019</v>
      </c>
    </row>
    <row r="6" spans="1:10" x14ac:dyDescent="0.25">
      <c r="A6" s="1"/>
    </row>
    <row r="7" spans="1:10" x14ac:dyDescent="0.25">
      <c r="B7" t="s">
        <v>3</v>
      </c>
      <c r="C7">
        <v>1</v>
      </c>
      <c r="D7">
        <v>0</v>
      </c>
      <c r="E7">
        <v>1</v>
      </c>
      <c r="F7">
        <v>0</v>
      </c>
      <c r="G7" s="10" t="str">
        <f t="shared" ref="G7:G29" si="0">IF(D7=0,"",SUM(C7/D7)-1)</f>
        <v/>
      </c>
      <c r="H7" s="10" t="str">
        <f t="shared" ref="H7:H29" si="1">IF(F7=0,"",SUM(E7/F7)-1)</f>
        <v/>
      </c>
      <c r="I7" s="10">
        <f t="shared" ref="I7:I29" si="2">IF(E7=0,"",SUM(E7/$E$31))</f>
        <v>3.2299741602067185E-4</v>
      </c>
      <c r="J7" s="10" t="str">
        <f t="shared" ref="J7:J29" si="3">IF(F7=0,"",SUM(F7/$F$31))</f>
        <v/>
      </c>
    </row>
    <row r="8" spans="1:10" x14ac:dyDescent="0.25">
      <c r="B8" t="s">
        <v>4</v>
      </c>
      <c r="C8">
        <v>54</v>
      </c>
      <c r="D8">
        <v>88</v>
      </c>
      <c r="E8">
        <v>85</v>
      </c>
      <c r="F8">
        <v>240</v>
      </c>
      <c r="G8" s="10">
        <f t="shared" si="0"/>
        <v>-0.38636363636363635</v>
      </c>
      <c r="H8" s="10">
        <f t="shared" si="1"/>
        <v>-0.64583333333333326</v>
      </c>
      <c r="I8" s="10">
        <f t="shared" si="2"/>
        <v>2.7454780361757105E-2</v>
      </c>
      <c r="J8" s="10">
        <f t="shared" si="3"/>
        <v>4.0934675081016544E-2</v>
      </c>
    </row>
    <row r="9" spans="1:10" x14ac:dyDescent="0.25">
      <c r="B9" t="s">
        <v>5</v>
      </c>
      <c r="C9">
        <v>28</v>
      </c>
      <c r="D9">
        <v>24</v>
      </c>
      <c r="E9">
        <v>46</v>
      </c>
      <c r="F9">
        <v>61</v>
      </c>
      <c r="G9" s="10">
        <f t="shared" si="0"/>
        <v>0.16666666666666674</v>
      </c>
      <c r="H9" s="10">
        <f t="shared" si="1"/>
        <v>-0.24590163934426235</v>
      </c>
      <c r="I9" s="10">
        <f t="shared" si="2"/>
        <v>1.4857881136950904E-2</v>
      </c>
      <c r="J9" s="10">
        <f t="shared" si="3"/>
        <v>1.0404229916425039E-2</v>
      </c>
    </row>
    <row r="10" spans="1:10" x14ac:dyDescent="0.25">
      <c r="B10" t="s">
        <v>6</v>
      </c>
      <c r="C10">
        <v>0</v>
      </c>
      <c r="D10">
        <v>0</v>
      </c>
      <c r="E10">
        <v>0</v>
      </c>
      <c r="F10">
        <v>0</v>
      </c>
      <c r="G10" s="10" t="str">
        <f t="shared" si="0"/>
        <v/>
      </c>
      <c r="H10" s="10" t="str">
        <f t="shared" si="1"/>
        <v/>
      </c>
      <c r="I10" s="10" t="str">
        <f t="shared" si="2"/>
        <v/>
      </c>
      <c r="J10" s="10" t="str">
        <f t="shared" si="3"/>
        <v/>
      </c>
    </row>
    <row r="11" spans="1:10" x14ac:dyDescent="0.25">
      <c r="B11" t="s">
        <v>7</v>
      </c>
      <c r="C11">
        <v>86</v>
      </c>
      <c r="D11">
        <v>122</v>
      </c>
      <c r="E11">
        <v>128</v>
      </c>
      <c r="F11">
        <v>221</v>
      </c>
      <c r="G11" s="10">
        <f t="shared" si="0"/>
        <v>-0.29508196721311475</v>
      </c>
      <c r="H11" s="10">
        <f t="shared" si="1"/>
        <v>-0.420814479638009</v>
      </c>
      <c r="I11" s="10">
        <f t="shared" si="2"/>
        <v>4.1343669250645997E-2</v>
      </c>
      <c r="J11" s="10">
        <f t="shared" si="3"/>
        <v>3.7694013303769404E-2</v>
      </c>
    </row>
    <row r="12" spans="1:10" x14ac:dyDescent="0.25">
      <c r="B12" t="s">
        <v>8</v>
      </c>
      <c r="C12">
        <v>376</v>
      </c>
      <c r="D12">
        <v>748</v>
      </c>
      <c r="E12">
        <v>561</v>
      </c>
      <c r="F12">
        <v>1169</v>
      </c>
      <c r="G12" s="10">
        <f t="shared" si="0"/>
        <v>-0.49732620320855614</v>
      </c>
      <c r="H12" s="10">
        <f t="shared" si="1"/>
        <v>-0.52010265183917881</v>
      </c>
      <c r="I12" s="10">
        <f t="shared" si="2"/>
        <v>0.18120155038759689</v>
      </c>
      <c r="J12" s="10">
        <f t="shared" si="3"/>
        <v>0.19938597987378476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25">
      <c r="B14" t="s">
        <v>10</v>
      </c>
      <c r="C14">
        <v>23</v>
      </c>
      <c r="D14">
        <v>45</v>
      </c>
      <c r="E14">
        <v>31</v>
      </c>
      <c r="F14">
        <v>80</v>
      </c>
      <c r="G14" s="10">
        <f t="shared" si="0"/>
        <v>-0.48888888888888893</v>
      </c>
      <c r="H14" s="10">
        <f t="shared" si="1"/>
        <v>-0.61250000000000004</v>
      </c>
      <c r="I14" s="10">
        <f t="shared" si="2"/>
        <v>1.0012919896640826E-2</v>
      </c>
      <c r="J14" s="10">
        <f t="shared" si="3"/>
        <v>1.3644891693672181E-2</v>
      </c>
    </row>
    <row r="15" spans="1:10" x14ac:dyDescent="0.25">
      <c r="B15" t="s">
        <v>11</v>
      </c>
      <c r="C15">
        <v>9</v>
      </c>
      <c r="D15">
        <v>30</v>
      </c>
      <c r="E15">
        <v>40</v>
      </c>
      <c r="F15">
        <v>57</v>
      </c>
      <c r="G15" s="10">
        <f t="shared" si="0"/>
        <v>-0.7</v>
      </c>
      <c r="H15" s="10">
        <f t="shared" si="1"/>
        <v>-0.29824561403508776</v>
      </c>
      <c r="I15" s="10">
        <f t="shared" si="2"/>
        <v>1.2919896640826873E-2</v>
      </c>
      <c r="J15" s="10">
        <f t="shared" si="3"/>
        <v>9.7219853317414302E-3</v>
      </c>
    </row>
    <row r="16" spans="1:10" x14ac:dyDescent="0.25">
      <c r="B16" t="s">
        <v>12</v>
      </c>
      <c r="C16">
        <v>11</v>
      </c>
      <c r="D16">
        <v>3</v>
      </c>
      <c r="E16">
        <v>15</v>
      </c>
      <c r="F16">
        <v>9</v>
      </c>
      <c r="G16" s="10">
        <f t="shared" si="0"/>
        <v>2.6666666666666665</v>
      </c>
      <c r="H16" s="10">
        <f t="shared" si="1"/>
        <v>0.66666666666666674</v>
      </c>
      <c r="I16" s="10">
        <f t="shared" si="2"/>
        <v>4.8449612403100775E-3</v>
      </c>
      <c r="J16" s="10">
        <f t="shared" si="3"/>
        <v>1.5350503155381204E-3</v>
      </c>
    </row>
    <row r="17" spans="2:10" x14ac:dyDescent="0.25">
      <c r="B17" t="s">
        <v>13</v>
      </c>
      <c r="C17">
        <v>220</v>
      </c>
      <c r="D17">
        <v>286</v>
      </c>
      <c r="E17">
        <v>389</v>
      </c>
      <c r="F17">
        <v>506</v>
      </c>
      <c r="G17" s="10">
        <f t="shared" si="0"/>
        <v>-0.23076923076923073</v>
      </c>
      <c r="H17" s="10">
        <f t="shared" si="1"/>
        <v>-0.23122529644268774</v>
      </c>
      <c r="I17" s="10">
        <f t="shared" si="2"/>
        <v>0.12564599483204134</v>
      </c>
      <c r="J17" s="10">
        <f t="shared" si="3"/>
        <v>8.6303939962476553E-2</v>
      </c>
    </row>
    <row r="18" spans="2:10" x14ac:dyDescent="0.25">
      <c r="B18" t="s">
        <v>14</v>
      </c>
      <c r="C18">
        <v>1</v>
      </c>
      <c r="D18">
        <v>20</v>
      </c>
      <c r="E18">
        <v>1</v>
      </c>
      <c r="F18">
        <v>35</v>
      </c>
      <c r="G18" s="10">
        <f t="shared" si="0"/>
        <v>-0.95</v>
      </c>
      <c r="H18" s="10">
        <f t="shared" si="1"/>
        <v>-0.97142857142857142</v>
      </c>
      <c r="I18" s="10">
        <f t="shared" si="2"/>
        <v>3.2299741602067185E-4</v>
      </c>
      <c r="J18" s="10">
        <f t="shared" si="3"/>
        <v>5.9696401159815794E-3</v>
      </c>
    </row>
    <row r="19" spans="2:10" x14ac:dyDescent="0.25">
      <c r="B19" t="s">
        <v>15</v>
      </c>
      <c r="C19">
        <v>50</v>
      </c>
      <c r="D19">
        <v>158</v>
      </c>
      <c r="E19">
        <v>85</v>
      </c>
      <c r="F19">
        <v>302</v>
      </c>
      <c r="G19" s="10">
        <f t="shared" si="0"/>
        <v>-0.68354430379746833</v>
      </c>
      <c r="H19" s="10">
        <f t="shared" si="1"/>
        <v>-0.7185430463576159</v>
      </c>
      <c r="I19" s="10">
        <f t="shared" si="2"/>
        <v>2.7454780361757105E-2</v>
      </c>
      <c r="J19" s="10">
        <f t="shared" si="3"/>
        <v>5.1509466143612487E-2</v>
      </c>
    </row>
    <row r="20" spans="2:10" x14ac:dyDescent="0.25">
      <c r="B20" t="s">
        <v>16</v>
      </c>
      <c r="C20">
        <v>28</v>
      </c>
      <c r="D20">
        <v>42</v>
      </c>
      <c r="E20">
        <v>57</v>
      </c>
      <c r="F20">
        <v>54</v>
      </c>
      <c r="G20" s="10">
        <f t="shared" si="0"/>
        <v>-0.33333333333333337</v>
      </c>
      <c r="H20" s="10">
        <f t="shared" si="1"/>
        <v>5.555555555555558E-2</v>
      </c>
      <c r="I20" s="10">
        <f t="shared" si="2"/>
        <v>1.8410852713178296E-2</v>
      </c>
      <c r="J20" s="10">
        <f t="shared" si="3"/>
        <v>9.2103018932287225E-3</v>
      </c>
    </row>
    <row r="21" spans="2:10" x14ac:dyDescent="0.25">
      <c r="B21" t="s">
        <v>17</v>
      </c>
      <c r="C21">
        <v>106</v>
      </c>
      <c r="D21">
        <v>311</v>
      </c>
      <c r="E21">
        <v>159</v>
      </c>
      <c r="F21">
        <v>502</v>
      </c>
      <c r="G21" s="10">
        <f t="shared" si="0"/>
        <v>-0.65916398713826374</v>
      </c>
      <c r="H21" s="10">
        <f t="shared" si="1"/>
        <v>-0.68326693227091639</v>
      </c>
      <c r="I21" s="10">
        <f t="shared" si="2"/>
        <v>5.1356589147286823E-2</v>
      </c>
      <c r="J21" s="10">
        <f t="shared" si="3"/>
        <v>8.5621695377792933E-2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0" t="str">
        <f t="shared" si="3"/>
        <v/>
      </c>
    </row>
    <row r="24" spans="2:10" x14ac:dyDescent="0.25">
      <c r="B24" t="s">
        <v>20</v>
      </c>
      <c r="C24">
        <v>0</v>
      </c>
      <c r="D24">
        <v>0</v>
      </c>
      <c r="E24">
        <v>0</v>
      </c>
      <c r="F24">
        <v>0</v>
      </c>
      <c r="G24" s="10" t="str">
        <f t="shared" si="0"/>
        <v/>
      </c>
      <c r="H24" s="10" t="str">
        <f t="shared" si="1"/>
        <v/>
      </c>
      <c r="I24" s="10" t="str">
        <f t="shared" si="2"/>
        <v/>
      </c>
      <c r="J24" s="10" t="str">
        <f t="shared" si="3"/>
        <v/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0" t="str">
        <f t="shared" si="3"/>
        <v/>
      </c>
    </row>
    <row r="26" spans="2:10" x14ac:dyDescent="0.25">
      <c r="B26" t="s">
        <v>22</v>
      </c>
      <c r="C26">
        <v>83</v>
      </c>
      <c r="D26">
        <v>150</v>
      </c>
      <c r="E26">
        <v>110</v>
      </c>
      <c r="F26">
        <v>271</v>
      </c>
      <c r="G26" s="10">
        <f t="shared" si="0"/>
        <v>-0.44666666666666666</v>
      </c>
      <c r="H26" s="10">
        <f t="shared" si="1"/>
        <v>-0.59409594095940954</v>
      </c>
      <c r="I26" s="10">
        <f t="shared" si="2"/>
        <v>3.55297157622739E-2</v>
      </c>
      <c r="J26" s="10">
        <f t="shared" si="3"/>
        <v>4.6222070612314516E-2</v>
      </c>
    </row>
    <row r="27" spans="2:10" x14ac:dyDescent="0.25">
      <c r="B27" t="s">
        <v>23</v>
      </c>
      <c r="C27">
        <v>683</v>
      </c>
      <c r="D27">
        <v>851</v>
      </c>
      <c r="E27">
        <v>1150</v>
      </c>
      <c r="F27">
        <v>1843</v>
      </c>
      <c r="G27" s="10">
        <f t="shared" si="0"/>
        <v>-0.19741480611045825</v>
      </c>
      <c r="H27" s="10">
        <f t="shared" si="1"/>
        <v>-0.37601736299511668</v>
      </c>
      <c r="I27" s="10">
        <f t="shared" si="2"/>
        <v>0.37144702842377259</v>
      </c>
      <c r="J27" s="10">
        <f t="shared" si="3"/>
        <v>0.3143441923929729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0" t="str">
        <f t="shared" si="3"/>
        <v/>
      </c>
    </row>
    <row r="29" spans="2:10" x14ac:dyDescent="0.25">
      <c r="B29" t="s">
        <v>25</v>
      </c>
      <c r="C29">
        <v>164</v>
      </c>
      <c r="D29">
        <v>223</v>
      </c>
      <c r="E29">
        <v>238</v>
      </c>
      <c r="F29">
        <v>513</v>
      </c>
      <c r="G29" s="10">
        <f t="shared" si="0"/>
        <v>-0.26457399103139012</v>
      </c>
      <c r="H29" s="10">
        <f t="shared" si="1"/>
        <v>-0.53606237816764135</v>
      </c>
      <c r="I29" s="10">
        <f t="shared" si="2"/>
        <v>7.687338501291989E-2</v>
      </c>
      <c r="J29" s="10">
        <f t="shared" si="3"/>
        <v>8.749786798567287E-2</v>
      </c>
    </row>
    <row r="30" spans="2:10" x14ac:dyDescent="0.25">
      <c r="G30" s="10" t="str">
        <f t="shared" ref="G30:G31" si="4">IF(D30=0,"",SUM(C30/D30)-1)</f>
        <v/>
      </c>
      <c r="H30" s="10" t="str">
        <f t="shared" ref="H30:H31" si="5">IF(F30=0,"",SUM(E30/F30)-1)</f>
        <v/>
      </c>
      <c r="I30" s="10" t="str">
        <f t="shared" ref="I30:I31" si="6">IF(E30=0,"",SUM(E30/$E$31))</f>
        <v/>
      </c>
      <c r="J30" s="10" t="str">
        <f t="shared" ref="J30:J31" si="7">IF(F30=0,"",SUM(F30/$F$31))</f>
        <v/>
      </c>
    </row>
    <row r="31" spans="2:10" s="7" customFormat="1" x14ac:dyDescent="0.25">
      <c r="B31" s="6" t="s">
        <v>0</v>
      </c>
      <c r="C31" s="8">
        <f>SUM(C7:C30)</f>
        <v>1923</v>
      </c>
      <c r="D31" s="8">
        <f>SUM(D7:D30)</f>
        <v>3101</v>
      </c>
      <c r="E31" s="8">
        <f>SUM(E7:E30)</f>
        <v>3096</v>
      </c>
      <c r="F31" s="8">
        <f>SUM(F7:F30)</f>
        <v>5863</v>
      </c>
      <c r="G31" s="12">
        <f t="shared" si="4"/>
        <v>-0.37987745888423086</v>
      </c>
      <c r="H31" s="12">
        <f t="shared" si="5"/>
        <v>-0.47194269145488654</v>
      </c>
      <c r="I31" s="12">
        <f t="shared" si="6"/>
        <v>1</v>
      </c>
      <c r="J31" s="12">
        <f t="shared" si="7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B20-2002_B31_Lätta_LB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Herbert Kovacs</cp:lastModifiedBy>
  <dcterms:created xsi:type="dcterms:W3CDTF">2016-12-05T15:39:14Z</dcterms:created>
  <dcterms:modified xsi:type="dcterms:W3CDTF">2020-03-06T14:07:03Z</dcterms:modified>
</cp:coreProperties>
</file>