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fs-Users-01/Users_home_SSP/bilslr/Documents BILSLR/Nyreg juni/WEBBEN/"/>
    </mc:Choice>
  </mc:AlternateContent>
  <xr:revisionPtr revIDLastSave="0" documentId="13_ncr:1_{250903C7-40F7-564B-A804-070ED4E1CAC3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SP2021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7" i="1" s="1"/>
  <c r="E16" i="1"/>
  <c r="F12" i="1" s="1"/>
  <c r="G16" i="1"/>
  <c r="I16" i="1"/>
  <c r="J14" i="1" l="1"/>
  <c r="J13" i="1"/>
  <c r="J12" i="1"/>
  <c r="J11" i="1"/>
  <c r="J10" i="1"/>
  <c r="J9" i="1"/>
  <c r="J8" i="1"/>
  <c r="J7" i="1"/>
  <c r="H9" i="1"/>
  <c r="H16" i="1"/>
  <c r="H14" i="1"/>
  <c r="H11" i="1"/>
  <c r="F11" i="1"/>
  <c r="F14" i="1"/>
  <c r="F13" i="1"/>
  <c r="F16" i="1"/>
  <c r="F9" i="1"/>
  <c r="H8" i="1"/>
  <c r="F8" i="1"/>
  <c r="D11" i="1"/>
  <c r="D9" i="1"/>
  <c r="D14" i="1"/>
  <c r="D12" i="1"/>
  <c r="D8" i="1"/>
  <c r="H13" i="1"/>
  <c r="D13" i="1"/>
  <c r="F10" i="1"/>
  <c r="H7" i="1"/>
  <c r="D16" i="1"/>
  <c r="H12" i="1"/>
  <c r="D10" i="1"/>
  <c r="F7" i="1"/>
  <c r="H10" i="1"/>
  <c r="J16" i="1" l="1"/>
</calcChain>
</file>

<file path=xl/sharedStrings.xml><?xml version="1.0" encoding="utf-8"?>
<sst xmlns="http://schemas.openxmlformats.org/spreadsheetml/2006/main" count="28" uniqueCount="22">
  <si>
    <t>Antal</t>
  </si>
  <si>
    <t>%</t>
  </si>
  <si>
    <t>Bensin</t>
  </si>
  <si>
    <t>Diesel</t>
  </si>
  <si>
    <t>El</t>
  </si>
  <si>
    <t>Elhybrid</t>
  </si>
  <si>
    <t>Laddhybrid</t>
  </si>
  <si>
    <t>Etanol</t>
  </si>
  <si>
    <t>Gas</t>
  </si>
  <si>
    <t>Övriga</t>
  </si>
  <si>
    <t>Totalt</t>
  </si>
  <si>
    <t xml:space="preserve"> </t>
  </si>
  <si>
    <t>Nyregistrerade personbilar per drivmedel juni 2021</t>
  </si>
  <si>
    <t>juni 2021</t>
  </si>
  <si>
    <t>juni 2020</t>
  </si>
  <si>
    <t>jan-jun 2020</t>
  </si>
  <si>
    <t>jan-jun 2021</t>
  </si>
  <si>
    <t>Anm. Mildhybrider redovisas under bensin och diesel.  </t>
  </si>
  <si>
    <r>
      <t>Laddhybrider</t>
    </r>
    <r>
      <rPr>
        <sz val="10"/>
        <color theme="1"/>
        <rFont val="Calibri"/>
        <family val="2"/>
      </rPr>
      <t> drivs av en förbrännings- och en elmotor. Elmotorns batteri laddas under körning. Motorerna samverkar eller driver bilen var för sig.</t>
    </r>
  </si>
  <si>
    <r>
      <t>Elhybrider </t>
    </r>
    <r>
      <rPr>
        <sz val="10"/>
        <color theme="1"/>
        <rFont val="Calibri"/>
        <family val="2"/>
      </rPr>
      <t>är inte externt laddbara till skillnad från laddhybrider utan laddas under körning genom att återvinna rörelseenergi. </t>
    </r>
  </si>
  <si>
    <r>
      <t>Mildhybrider</t>
    </r>
    <r>
      <rPr>
        <i/>
        <sz val="10"/>
        <color theme="1"/>
        <rFont val="Calibri"/>
        <family val="2"/>
      </rPr>
      <t> </t>
    </r>
    <r>
      <rPr>
        <sz val="10"/>
        <color theme="1"/>
        <rFont val="Calibri"/>
        <family val="2"/>
      </rPr>
      <t xml:space="preserve">drivs med en förbränningsmotor och kan inte köras enbart på el. Den tillkommande elmotorn är så pass liten i en mildhybrid att </t>
    </r>
  </si>
  <si>
    <t>den inte klarar att driva bilen utan hjälper förbränningsmotorn och på så sätt minskar bränsleförbrukningen.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</si>
</sst>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u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/>
      <sz val="9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10" xfId="0" applyBorder="1" applyAlignment="1">
      <alignment horizontal="right"/>
    </xf>
    <xf numFmtId="49" fontId="16" fillId="0" borderId="0" xfId="0" applyNumberFormat="1" applyFont="1"/>
    <xf numFmtId="0" fontId="18" fillId="0" borderId="0" xfId="0" applyFont="1"/>
    <xf numFmtId="49" fontId="18" fillId="0" borderId="0" xfId="0" applyNumberFormat="1" applyFont="1"/>
    <xf numFmtId="164" fontId="0" fillId="0" borderId="0" xfId="0" applyNumberFormat="1"/>
    <xf numFmtId="164" fontId="19" fillId="0" borderId="0" xfId="0" applyNumberFormat="1" applyFont="1"/>
    <xf numFmtId="165" fontId="20" fillId="0" borderId="0" xfId="0" applyNumberFormat="1" applyFont="1"/>
    <xf numFmtId="0" fontId="0" fillId="0" borderId="10" xfId="0" applyBorder="1"/>
    <xf numFmtId="165" fontId="19" fillId="0" borderId="10" xfId="0" applyNumberFormat="1" applyFont="1" applyBorder="1"/>
    <xf numFmtId="165" fontId="21" fillId="0" borderId="0" xfId="0" applyNumberFormat="1" applyFont="1"/>
    <xf numFmtId="165" fontId="22" fillId="0" borderId="0" xfId="0" applyNumberFormat="1" applyFont="1"/>
    <xf numFmtId="0" fontId="20" fillId="0" borderId="0" xfId="43" applyFont="1"/>
    <xf numFmtId="0" fontId="23" fillId="0" borderId="0" xfId="43" applyFont="1"/>
    <xf numFmtId="165" fontId="0" fillId="0" borderId="0" xfId="42" applyNumberFormat="1" applyFont="1" applyFill="1"/>
    <xf numFmtId="0" fontId="0" fillId="0" borderId="0" xfId="0" applyFill="1"/>
    <xf numFmtId="165" fontId="0" fillId="0" borderId="0" xfId="0" applyNumberFormat="1" applyFill="1"/>
    <xf numFmtId="17" fontId="0" fillId="0" borderId="10" xfId="0" quotePrefix="1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quotePrefix="1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4" xfId="43" xr:uid="{0CFD27FD-9F2F-684F-9A04-D08F2089DADF}"/>
    <cellStyle name="Procent" xfId="42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2"/>
  <sheetViews>
    <sheetView tabSelected="1" zoomScale="90" zoomScaleNormal="90" workbookViewId="0">
      <selection activeCell="D27" sqref="D27"/>
    </sheetView>
  </sheetViews>
  <sheetFormatPr baseColWidth="10" defaultColWidth="8.83203125" defaultRowHeight="15" x14ac:dyDescent="0.2"/>
  <cols>
    <col min="2" max="2" width="15.33203125" customWidth="1"/>
  </cols>
  <sheetData>
    <row r="2" spans="2:12" x14ac:dyDescent="0.2">
      <c r="B2" s="2" t="s">
        <v>12</v>
      </c>
    </row>
    <row r="4" spans="2:12" x14ac:dyDescent="0.2">
      <c r="C4" s="17" t="s">
        <v>13</v>
      </c>
      <c r="D4" s="18"/>
      <c r="E4" s="19" t="s">
        <v>14</v>
      </c>
      <c r="F4" s="20"/>
      <c r="G4" s="18" t="s">
        <v>16</v>
      </c>
      <c r="H4" s="18"/>
      <c r="I4" s="18" t="s">
        <v>15</v>
      </c>
      <c r="J4" s="18"/>
    </row>
    <row r="5" spans="2:12" x14ac:dyDescent="0.2">
      <c r="C5" s="1" t="s">
        <v>0</v>
      </c>
      <c r="D5" s="1" t="s">
        <v>1</v>
      </c>
      <c r="E5" s="1" t="s">
        <v>0</v>
      </c>
      <c r="F5" s="1" t="s">
        <v>1</v>
      </c>
      <c r="G5" s="1" t="s">
        <v>0</v>
      </c>
      <c r="H5" s="1" t="s">
        <v>1</v>
      </c>
      <c r="I5" s="1" t="s">
        <v>0</v>
      </c>
      <c r="J5" s="1" t="s">
        <v>1</v>
      </c>
    </row>
    <row r="7" spans="2:12" x14ac:dyDescent="0.2">
      <c r="B7" s="8" t="s">
        <v>2</v>
      </c>
      <c r="C7" s="8">
        <v>9588</v>
      </c>
      <c r="D7" s="9">
        <f t="shared" ref="D7:D14" si="0">C7/$C$16</f>
        <v>0.26563235905250032</v>
      </c>
      <c r="E7" s="8">
        <v>10376</v>
      </c>
      <c r="F7" s="9">
        <f>E7/$E$16</f>
        <v>0.41928314543176953</v>
      </c>
      <c r="G7" s="8">
        <v>57303</v>
      </c>
      <c r="H7" s="9">
        <f>G7/$G$16</f>
        <v>0.33091942274042374</v>
      </c>
      <c r="I7" s="8">
        <v>50853</v>
      </c>
      <c r="J7" s="9">
        <f>I7/$I$16</f>
        <v>0.40460675498269483</v>
      </c>
    </row>
    <row r="8" spans="2:12" x14ac:dyDescent="0.2">
      <c r="B8" s="8" t="s">
        <v>3</v>
      </c>
      <c r="C8" s="8">
        <v>5578</v>
      </c>
      <c r="D8" s="9">
        <f t="shared" si="0"/>
        <v>0.15453663942374291</v>
      </c>
      <c r="E8" s="8">
        <v>6696</v>
      </c>
      <c r="F8" s="9">
        <f t="shared" ref="F8:F16" si="1">E8/$E$16</f>
        <v>0.27057825190932233</v>
      </c>
      <c r="G8" s="8">
        <v>32446</v>
      </c>
      <c r="H8" s="9">
        <f t="shared" ref="H8:H16" si="2">G8/$G$16</f>
        <v>0.18737259114244961</v>
      </c>
      <c r="I8" s="8">
        <v>32429</v>
      </c>
      <c r="J8" s="9">
        <f t="shared" ref="J8:J14" si="3">I8/$I$16</f>
        <v>0.25801806102557984</v>
      </c>
    </row>
    <row r="9" spans="2:12" x14ac:dyDescent="0.2">
      <c r="B9" s="8" t="s">
        <v>4</v>
      </c>
      <c r="C9" s="8">
        <v>8687</v>
      </c>
      <c r="D9" s="9">
        <f t="shared" si="0"/>
        <v>0.24067045297132567</v>
      </c>
      <c r="E9" s="8">
        <v>1697</v>
      </c>
      <c r="F9" s="9">
        <f t="shared" si="1"/>
        <v>6.8573968561845874E-2</v>
      </c>
      <c r="G9" s="8">
        <v>22618</v>
      </c>
      <c r="H9" s="9">
        <f t="shared" si="2"/>
        <v>0.13061681768045136</v>
      </c>
      <c r="I9" s="8">
        <v>9209</v>
      </c>
      <c r="J9" s="9">
        <f t="shared" si="3"/>
        <v>7.327047778175598E-2</v>
      </c>
      <c r="K9" s="14"/>
      <c r="L9" s="14"/>
    </row>
    <row r="10" spans="2:12" x14ac:dyDescent="0.2">
      <c r="B10" s="8" t="s">
        <v>6</v>
      </c>
      <c r="C10" s="8">
        <v>9142</v>
      </c>
      <c r="D10" s="9">
        <f t="shared" si="0"/>
        <v>0.2532760770189777</v>
      </c>
      <c r="E10" s="8">
        <v>4694</v>
      </c>
      <c r="F10" s="9">
        <f t="shared" si="1"/>
        <v>0.1896795571180345</v>
      </c>
      <c r="G10" s="8">
        <v>46532</v>
      </c>
      <c r="H10" s="9">
        <f t="shared" si="2"/>
        <v>0.26871791318006732</v>
      </c>
      <c r="I10" s="8">
        <v>23349</v>
      </c>
      <c r="J10" s="9">
        <f t="shared" si="3"/>
        <v>0.18577395870628954</v>
      </c>
      <c r="K10" s="14"/>
      <c r="L10" s="14"/>
    </row>
    <row r="11" spans="2:12" x14ac:dyDescent="0.2">
      <c r="B11" s="8" t="s">
        <v>5</v>
      </c>
      <c r="C11" s="8">
        <v>2769</v>
      </c>
      <c r="D11" s="9">
        <f t="shared" si="0"/>
        <v>7.6714226347139494E-2</v>
      </c>
      <c r="E11" s="8">
        <v>1124</v>
      </c>
      <c r="F11" s="9">
        <f t="shared" si="1"/>
        <v>4.5419646825877881E-2</v>
      </c>
      <c r="G11" s="8">
        <v>13151</v>
      </c>
      <c r="H11" s="9">
        <f t="shared" si="2"/>
        <v>7.594578518505686E-2</v>
      </c>
      <c r="I11" s="8">
        <v>8154</v>
      </c>
      <c r="J11" s="9">
        <f t="shared" si="3"/>
        <v>6.48764769065521E-2</v>
      </c>
      <c r="K11" s="15"/>
      <c r="L11" s="15"/>
    </row>
    <row r="12" spans="2:12" x14ac:dyDescent="0.2">
      <c r="B12" s="8" t="s">
        <v>7</v>
      </c>
      <c r="C12" s="8">
        <v>169</v>
      </c>
      <c r="D12" s="9">
        <f t="shared" si="0"/>
        <v>4.6820889319850395E-3</v>
      </c>
      <c r="E12" s="8">
        <v>0</v>
      </c>
      <c r="F12" s="9">
        <f t="shared" si="1"/>
        <v>0</v>
      </c>
      <c r="G12" s="8">
        <v>258</v>
      </c>
      <c r="H12" s="9">
        <f t="shared" si="2"/>
        <v>1.4899256769633235E-3</v>
      </c>
      <c r="I12" s="8">
        <v>4</v>
      </c>
      <c r="J12" s="9">
        <f t="shared" si="3"/>
        <v>3.1825595735370175E-5</v>
      </c>
      <c r="K12" s="15"/>
      <c r="L12" s="15"/>
    </row>
    <row r="13" spans="2:12" x14ac:dyDescent="0.2">
      <c r="B13" s="8" t="s">
        <v>8</v>
      </c>
      <c r="C13" s="8">
        <v>161</v>
      </c>
      <c r="D13" s="9">
        <f t="shared" si="0"/>
        <v>4.4604515860922562E-3</v>
      </c>
      <c r="E13" s="8">
        <v>156</v>
      </c>
      <c r="F13" s="9">
        <f t="shared" si="1"/>
        <v>6.3037943993211297E-3</v>
      </c>
      <c r="G13" s="8">
        <v>851</v>
      </c>
      <c r="H13" s="9">
        <f t="shared" si="2"/>
        <v>4.914444771689102E-3</v>
      </c>
      <c r="I13" s="8">
        <v>1636</v>
      </c>
      <c r="J13" s="9">
        <f t="shared" si="3"/>
        <v>1.30166686557664E-2</v>
      </c>
      <c r="K13" s="15"/>
      <c r="L13" s="15"/>
    </row>
    <row r="14" spans="2:12" x14ac:dyDescent="0.2">
      <c r="B14" s="8" t="s">
        <v>9</v>
      </c>
      <c r="C14" s="8">
        <v>1</v>
      </c>
      <c r="D14" s="9">
        <f t="shared" si="0"/>
        <v>2.7704668236597866E-5</v>
      </c>
      <c r="E14" s="8">
        <v>4</v>
      </c>
      <c r="F14" s="9">
        <f t="shared" si="1"/>
        <v>1.6163575382874691E-4</v>
      </c>
      <c r="G14" s="8">
        <v>4</v>
      </c>
      <c r="H14" s="9">
        <f t="shared" si="2"/>
        <v>2.3099622898656178E-5</v>
      </c>
      <c r="I14" s="8">
        <v>51</v>
      </c>
      <c r="J14" s="9">
        <f t="shared" si="3"/>
        <v>4.0577634562596968E-4</v>
      </c>
      <c r="K14" s="15"/>
      <c r="L14" s="15"/>
    </row>
    <row r="15" spans="2:12" x14ac:dyDescent="0.2">
      <c r="B15" t="s">
        <v>11</v>
      </c>
      <c r="D15" s="6"/>
      <c r="F15" s="7"/>
      <c r="H15" s="5"/>
      <c r="J15" s="5"/>
    </row>
    <row r="16" spans="2:12" s="3" customFormat="1" x14ac:dyDescent="0.2">
      <c r="B16" s="4" t="s">
        <v>10</v>
      </c>
      <c r="C16" s="3">
        <f>SUM(C7:C15)</f>
        <v>36095</v>
      </c>
      <c r="D16" s="10">
        <f>C16/$C$16</f>
        <v>1</v>
      </c>
      <c r="E16" s="3">
        <f t="shared" ref="E16:I16" si="4">SUM(E7:E15)</f>
        <v>24747</v>
      </c>
      <c r="F16" s="11">
        <f t="shared" si="1"/>
        <v>1</v>
      </c>
      <c r="G16" s="3">
        <f t="shared" si="4"/>
        <v>173163</v>
      </c>
      <c r="H16" s="11">
        <f t="shared" si="2"/>
        <v>1</v>
      </c>
      <c r="I16" s="3">
        <f t="shared" si="4"/>
        <v>125685</v>
      </c>
      <c r="J16" s="11">
        <f t="shared" ref="J16" si="5">I16/$I$16</f>
        <v>1</v>
      </c>
    </row>
    <row r="18" spans="2:9" x14ac:dyDescent="0.2">
      <c r="B18" s="12" t="s">
        <v>17</v>
      </c>
    </row>
    <row r="19" spans="2:9" x14ac:dyDescent="0.2">
      <c r="B19" s="12"/>
    </row>
    <row r="20" spans="2:9" x14ac:dyDescent="0.2">
      <c r="B20" s="13" t="s">
        <v>18</v>
      </c>
    </row>
    <row r="21" spans="2:9" x14ac:dyDescent="0.2">
      <c r="B21" s="13" t="s">
        <v>19</v>
      </c>
    </row>
    <row r="22" spans="2:9" x14ac:dyDescent="0.2">
      <c r="B22" s="13" t="s">
        <v>20</v>
      </c>
    </row>
    <row r="23" spans="2:9" x14ac:dyDescent="0.2">
      <c r="B23" s="12" t="s">
        <v>21</v>
      </c>
    </row>
    <row r="25" spans="2:9" x14ac:dyDescent="0.2">
      <c r="F25" s="15"/>
      <c r="G25" s="15"/>
      <c r="H25" s="15"/>
      <c r="I25" s="15"/>
    </row>
    <row r="26" spans="2:9" x14ac:dyDescent="0.2">
      <c r="F26" s="15"/>
      <c r="G26" s="15"/>
      <c r="H26" s="15"/>
      <c r="I26" s="15"/>
    </row>
    <row r="27" spans="2:9" x14ac:dyDescent="0.2">
      <c r="F27" s="15"/>
      <c r="G27" s="15"/>
      <c r="H27" s="15"/>
      <c r="I27" s="15"/>
    </row>
    <row r="28" spans="2:9" x14ac:dyDescent="0.2">
      <c r="F28" s="15"/>
      <c r="G28" s="15"/>
      <c r="H28" s="15"/>
      <c r="I28" s="15"/>
    </row>
    <row r="29" spans="2:9" x14ac:dyDescent="0.2">
      <c r="F29" s="15"/>
      <c r="G29" s="16"/>
      <c r="H29" s="15"/>
      <c r="I29" s="15"/>
    </row>
    <row r="30" spans="2:9" x14ac:dyDescent="0.2">
      <c r="F30" s="15"/>
      <c r="G30" s="15"/>
      <c r="H30" s="15"/>
      <c r="I30" s="15"/>
    </row>
    <row r="31" spans="2:9" x14ac:dyDescent="0.2">
      <c r="F31" s="15"/>
      <c r="G31" s="15"/>
      <c r="H31" s="16"/>
      <c r="I31" s="15"/>
    </row>
    <row r="32" spans="2:9" x14ac:dyDescent="0.2">
      <c r="F32" s="15"/>
      <c r="G32" s="15"/>
      <c r="H32" s="15"/>
      <c r="I32" s="15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SP202106</vt:lpstr>
    </vt:vector>
  </TitlesOfParts>
  <Company>BranschData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2021-07-01T10:03:23Z</cp:lastPrinted>
  <dcterms:created xsi:type="dcterms:W3CDTF">2018-09-30T20:59:23Z</dcterms:created>
  <dcterms:modified xsi:type="dcterms:W3CDTF">2021-07-01T11:31:00Z</dcterms:modified>
</cp:coreProperties>
</file>