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402 inkl bilföretag " sheetId="3" r:id="rId1"/>
  </sheets>
  <calcPr calcId="145621"/>
</workbook>
</file>

<file path=xl/calcChain.xml><?xml version="1.0" encoding="utf-8"?>
<calcChain xmlns="http://schemas.openxmlformats.org/spreadsheetml/2006/main">
  <c r="H44" i="3" l="1"/>
  <c r="H43" i="3"/>
  <c r="H42" i="3"/>
  <c r="H41" i="3"/>
  <c r="H40" i="3"/>
  <c r="H39" i="3"/>
  <c r="H38" i="3"/>
  <c r="H36" i="3"/>
  <c r="H35" i="3"/>
  <c r="H34" i="3"/>
  <c r="H33" i="3"/>
  <c r="H32" i="3"/>
  <c r="H31" i="3"/>
  <c r="H30" i="3"/>
  <c r="H29" i="3"/>
  <c r="H28" i="3"/>
  <c r="H27" i="3"/>
  <c r="H26" i="3"/>
  <c r="H25" i="3"/>
  <c r="H23" i="3"/>
  <c r="H22" i="3"/>
  <c r="H21" i="3"/>
  <c r="H20" i="3"/>
  <c r="H19" i="3"/>
  <c r="H18" i="3"/>
  <c r="H17" i="3"/>
  <c r="H16" i="3"/>
  <c r="H14" i="3"/>
  <c r="H13" i="3"/>
  <c r="H11" i="3"/>
  <c r="H10" i="3"/>
  <c r="G43" i="3"/>
  <c r="G42" i="3"/>
  <c r="G41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1" i="3"/>
  <c r="G10" i="3"/>
  <c r="H45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3" i="3"/>
  <c r="P22" i="3"/>
  <c r="P21" i="3"/>
  <c r="P20" i="3"/>
  <c r="P19" i="3"/>
  <c r="P18" i="3"/>
  <c r="P17" i="3"/>
  <c r="P16" i="3"/>
  <c r="P15" i="3"/>
  <c r="P14" i="3"/>
  <c r="P13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1" i="3"/>
  <c r="R45" i="3" l="1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3" i="3"/>
  <c r="R22" i="3"/>
  <c r="R21" i="3"/>
  <c r="R20" i="3"/>
  <c r="R19" i="3"/>
  <c r="R18" i="3"/>
  <c r="R17" i="3"/>
  <c r="R16" i="3"/>
  <c r="R14" i="3"/>
  <c r="R13" i="3"/>
  <c r="R11" i="3"/>
  <c r="P11" i="3" s="1"/>
  <c r="R10" i="3"/>
  <c r="P10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3" i="3"/>
  <c r="Q22" i="3"/>
  <c r="Q21" i="3"/>
  <c r="Q19" i="3"/>
  <c r="Q18" i="3"/>
  <c r="Q17" i="3"/>
  <c r="Q16" i="3"/>
  <c r="Q15" i="3"/>
  <c r="Q14" i="3"/>
  <c r="Q13" i="3"/>
  <c r="Q11" i="3"/>
  <c r="Q10" i="3"/>
  <c r="O10" i="3" s="1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3" i="3"/>
  <c r="J22" i="3"/>
  <c r="J21" i="3"/>
  <c r="J20" i="3"/>
  <c r="J19" i="3"/>
  <c r="J18" i="3"/>
  <c r="J17" i="3"/>
  <c r="J16" i="3"/>
  <c r="J14" i="3"/>
  <c r="J13" i="3"/>
  <c r="J11" i="3"/>
  <c r="J10" i="3"/>
  <c r="I45" i="3"/>
  <c r="G45" i="3" s="1"/>
  <c r="I44" i="3"/>
  <c r="G44" i="3" s="1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3" i="3"/>
  <c r="I22" i="3"/>
  <c r="I21" i="3"/>
  <c r="I19" i="3"/>
  <c r="I18" i="3"/>
  <c r="I17" i="3"/>
  <c r="I16" i="3"/>
  <c r="I15" i="3"/>
  <c r="I14" i="3"/>
  <c r="I13" i="3"/>
  <c r="I11" i="3"/>
  <c r="I10" i="3"/>
  <c r="J15" i="3"/>
  <c r="J12" i="3"/>
  <c r="I20" i="3"/>
  <c r="I25" i="3"/>
  <c r="R25" i="3"/>
  <c r="J25" i="3"/>
  <c r="J24" i="3"/>
  <c r="Q24" i="3"/>
  <c r="Q20" i="3"/>
  <c r="Q12" i="3"/>
  <c r="Q25" i="3"/>
  <c r="J46" i="3"/>
  <c r="H46" i="3" s="1"/>
  <c r="I46" i="3"/>
  <c r="G46" i="3" s="1"/>
  <c r="I24" i="3"/>
  <c r="Q9" i="3"/>
  <c r="O9" i="3" s="1"/>
  <c r="M47" i="3"/>
  <c r="K47" i="3"/>
  <c r="N47" i="3"/>
  <c r="L47" i="3"/>
  <c r="R46" i="3"/>
  <c r="P46" i="3" s="1"/>
  <c r="R24" i="3"/>
  <c r="R15" i="3"/>
  <c r="R12" i="3"/>
  <c r="R9" i="3"/>
  <c r="P9" i="3" s="1"/>
  <c r="I12" i="3"/>
  <c r="I9" i="3"/>
  <c r="G9" i="3" s="1"/>
  <c r="I8" i="3"/>
  <c r="G8" i="3" s="1"/>
  <c r="J9" i="3"/>
  <c r="H9" i="3" s="1"/>
  <c r="J8" i="3"/>
  <c r="H8" i="3" s="1"/>
  <c r="Q46" i="3"/>
  <c r="O46" i="3" s="1"/>
  <c r="R8" i="3"/>
  <c r="P8" i="3" s="1"/>
  <c r="Q8" i="3"/>
  <c r="O8" i="3" s="1"/>
  <c r="F47" i="3"/>
  <c r="D47" i="3"/>
  <c r="E47" i="3"/>
  <c r="C47" i="3"/>
  <c r="Q47" i="3" l="1"/>
  <c r="O47" i="3" s="1"/>
  <c r="J47" i="3"/>
  <c r="H47" i="3" s="1"/>
  <c r="I47" i="3"/>
  <c r="G47" i="3" s="1"/>
  <c r="R47" i="3"/>
  <c r="P47" i="3" s="1"/>
</calcChain>
</file>

<file path=xl/sharedStrings.xml><?xml version="1.0" encoding="utf-8"?>
<sst xmlns="http://schemas.openxmlformats.org/spreadsheetml/2006/main" count="54" uniqueCount="50">
  <si>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</si>
  <si>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</si>
  <si>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</si>
  <si>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</si>
  <si>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</si>
  <si>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</si>
  <si>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</si>
  <si>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</si>
  <si>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</si>
  <si>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</si>
  <si>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</si>
  <si>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</si>
  <si>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</si>
  <si>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</si>
  <si>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</si>
  <si>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</si>
  <si>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</si>
  <si>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</si>
  <si>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</si>
  <si>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</si>
  <si>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</si>
  <si>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</si>
  <si>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</si>
  <si>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</si>
  <si>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</si>
  <si>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</si>
  <si>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</si>
  <si>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</si>
  <si>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</si>
  <si>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</si>
  <si>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</si>
  <si>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</si>
  <si>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</si>
  <si>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</si>
  <si>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</si>
  <si>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</si>
  <si>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</si>
  <si>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</si>
  <si>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</si>
  <si>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</si>
  <si>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</si>
  <si>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</si>
  <si>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</si>
  <si>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</si>
  <si>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</si>
  <si>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</si>
  <si>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</si>
  <si>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februari</t>
  </si>
  <si>
    <t>januari-februari</t>
  </si>
  <si>
    <t>2014.03.02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</si>
</sst>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5" xfId="0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0" fillId="0" borderId="8" xfId="0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3" xfId="0" applyFont="1" applyBorder="1"/>
    <xf numFmtId="0" fontId="3" fillId="0" borderId="14" xfId="0" applyFont="1" applyFill="1" applyBorder="1"/>
    <xf numFmtId="0" fontId="3" fillId="0" borderId="14" xfId="0" applyFont="1" applyBorder="1"/>
    <xf numFmtId="164" fontId="3" fillId="0" borderId="10" xfId="0" applyNumberFormat="1" applyFont="1" applyBorder="1"/>
    <xf numFmtId="164" fontId="3" fillId="0" borderId="14" xfId="0" applyNumberFormat="1" applyFont="1" applyBorder="1"/>
    <xf numFmtId="1" fontId="0" fillId="0" borderId="0" xfId="0" applyNumberFormat="1" applyBorder="1"/>
    <xf numFmtId="49" fontId="5" fillId="0" borderId="0" xfId="0" applyNumberFormat="1" applyFont="1"/>
    <xf numFmtId="0" fontId="5" fillId="0" borderId="0" xfId="0" applyFont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60" zoomScaleNormal="60" workbookViewId="0"/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7.25" customWidth="1"/>
    <col min="15" max="15" width="8.125" customWidth="1"/>
    <col min="16" max="16" width="8.75" customWidth="1"/>
    <col min="17" max="18" width="10.625" bestFit="1" customWidth="1"/>
  </cols>
  <sheetData>
    <row r="1" spans="1:18" x14ac:dyDescent="0.2">
      <c r="B1" s="1" t="s">
        <v>0</v>
      </c>
    </row>
    <row r="2" spans="1:18" x14ac:dyDescent="0.2">
      <c r="B2" s="1" t="s">
        <v>44</v>
      </c>
    </row>
    <row r="3" spans="1:18" ht="13.6" thickBot="1" x14ac:dyDescent="0.25">
      <c r="B3" s="1" t="s">
        <v>42</v>
      </c>
      <c r="N3" s="36" t="s">
        <v>49</v>
      </c>
    </row>
    <row r="4" spans="1:18" x14ac:dyDescent="0.2">
      <c r="C4" s="42" t="s">
        <v>47</v>
      </c>
      <c r="D4" s="43"/>
      <c r="E4" s="43"/>
      <c r="F4" s="43"/>
      <c r="G4" s="43"/>
      <c r="H4" s="43"/>
      <c r="I4" s="43"/>
      <c r="J4" s="44"/>
      <c r="K4" s="42" t="s">
        <v>48</v>
      </c>
      <c r="L4" s="43"/>
      <c r="M4" s="43"/>
      <c r="N4" s="43"/>
      <c r="O4" s="43"/>
      <c r="P4" s="43"/>
      <c r="Q4" s="45"/>
      <c r="R4" s="46"/>
    </row>
    <row r="5" spans="1:18" x14ac:dyDescent="0.2">
      <c r="C5" s="47" t="s">
        <v>40</v>
      </c>
      <c r="D5" s="38"/>
      <c r="E5" s="38" t="s">
        <v>41</v>
      </c>
      <c r="F5" s="38"/>
      <c r="G5" s="38" t="s">
        <v>45</v>
      </c>
      <c r="H5" s="40"/>
      <c r="I5" s="40" t="s">
        <v>43</v>
      </c>
      <c r="J5" s="41"/>
      <c r="K5" s="47" t="s">
        <v>40</v>
      </c>
      <c r="L5" s="38"/>
      <c r="M5" s="38" t="s">
        <v>41</v>
      </c>
      <c r="N5" s="38"/>
      <c r="O5" s="38" t="s">
        <v>45</v>
      </c>
      <c r="P5" s="40"/>
      <c r="Q5" s="38" t="s">
        <v>43</v>
      </c>
      <c r="R5" s="39"/>
    </row>
    <row r="6" spans="1:18" x14ac:dyDescent="0.2">
      <c r="A6" s="1"/>
      <c r="B6" s="5" t="s">
        <v>1</v>
      </c>
      <c r="C6" s="6">
        <v>2014</v>
      </c>
      <c r="D6" s="2">
        <v>2013</v>
      </c>
      <c r="E6" s="6">
        <v>2014</v>
      </c>
      <c r="F6" s="2">
        <v>2013</v>
      </c>
      <c r="G6" s="6">
        <v>2014</v>
      </c>
      <c r="H6" s="2">
        <v>2013</v>
      </c>
      <c r="I6" s="6">
        <v>2014</v>
      </c>
      <c r="J6" s="2">
        <v>2013</v>
      </c>
      <c r="K6" s="6">
        <v>2014</v>
      </c>
      <c r="L6" s="2">
        <v>2013</v>
      </c>
      <c r="M6" s="6">
        <v>2014</v>
      </c>
      <c r="N6" s="2">
        <v>2013</v>
      </c>
      <c r="O6" s="6">
        <v>2014</v>
      </c>
      <c r="P6" s="2">
        <v>2013</v>
      </c>
      <c r="Q6" s="6">
        <v>2014</v>
      </c>
      <c r="R6" s="37">
        <v>2013</v>
      </c>
    </row>
    <row r="7" spans="1:18" ht="13.6" thickBot="1" x14ac:dyDescent="0.25">
      <c r="C7" s="7"/>
      <c r="D7" s="4"/>
      <c r="E7" s="4"/>
      <c r="F7" s="4"/>
      <c r="G7" s="4"/>
      <c r="H7" s="4"/>
      <c r="I7" s="18"/>
      <c r="J7" s="19"/>
      <c r="K7" s="7"/>
      <c r="L7" s="4"/>
      <c r="M7" s="4"/>
      <c r="N7" s="4"/>
      <c r="O7" s="4"/>
      <c r="P7" s="4"/>
      <c r="Q7" s="18"/>
      <c r="R7" s="19"/>
    </row>
    <row r="8" spans="1:18" ht="13.6" x14ac:dyDescent="0.25">
      <c r="A8" s="1"/>
      <c r="B8" s="1" t="s">
        <v>2</v>
      </c>
      <c r="C8" s="13">
        <v>4</v>
      </c>
      <c r="D8" s="14">
        <v>0</v>
      </c>
      <c r="E8" s="14">
        <v>8</v>
      </c>
      <c r="F8" s="14">
        <v>5</v>
      </c>
      <c r="G8" s="20">
        <f>E8/I8</f>
        <v>0.66666666666666663</v>
      </c>
      <c r="H8" s="21">
        <f t="shared" ref="H8:H47" si="0">F8/J8</f>
        <v>1</v>
      </c>
      <c r="I8" s="16">
        <f>SUM(C8,E8)</f>
        <v>12</v>
      </c>
      <c r="J8" s="15">
        <f>SUM(D8,F8)</f>
        <v>5</v>
      </c>
      <c r="K8" s="13">
        <v>8</v>
      </c>
      <c r="L8" s="14">
        <v>2</v>
      </c>
      <c r="M8" s="14">
        <v>13</v>
      </c>
      <c r="N8" s="24">
        <v>8</v>
      </c>
      <c r="O8" s="20">
        <f>M8/Q8</f>
        <v>0.61904761904761907</v>
      </c>
      <c r="P8" s="21">
        <f>N8/R8</f>
        <v>0.8</v>
      </c>
      <c r="Q8" s="16">
        <f>SUM(K8,M8)</f>
        <v>21</v>
      </c>
      <c r="R8" s="15">
        <f>SUM(L8,N8)</f>
        <v>10</v>
      </c>
    </row>
    <row r="9" spans="1:18" ht="13.6" x14ac:dyDescent="0.25">
      <c r="A9" s="1"/>
      <c r="B9" s="1" t="s">
        <v>3</v>
      </c>
      <c r="C9" s="7">
        <v>177</v>
      </c>
      <c r="D9" s="4">
        <v>231</v>
      </c>
      <c r="E9" s="4">
        <v>981</v>
      </c>
      <c r="F9" s="4">
        <v>1092</v>
      </c>
      <c r="G9" s="22">
        <f>E9/I9</f>
        <v>0.84715025906735753</v>
      </c>
      <c r="H9" s="23">
        <f t="shared" si="0"/>
        <v>0.82539682539682535</v>
      </c>
      <c r="I9" s="17">
        <f t="shared" ref="I9:I47" si="1">SUM(C9,E9)</f>
        <v>1158</v>
      </c>
      <c r="J9" s="12">
        <f t="shared" ref="J9:J47" si="2">SUM(D9,F9)</f>
        <v>1323</v>
      </c>
      <c r="K9" s="7">
        <v>386</v>
      </c>
      <c r="L9" s="4">
        <v>472</v>
      </c>
      <c r="M9" s="4">
        <v>2001</v>
      </c>
      <c r="N9" s="19">
        <v>2052</v>
      </c>
      <c r="O9" s="22">
        <f t="shared" ref="O9:O46" si="3">M9/Q9</f>
        <v>0.83829074151654792</v>
      </c>
      <c r="P9" s="23">
        <f t="shared" ref="P9:P47" si="4">N9/R9</f>
        <v>0.81299524564183834</v>
      </c>
      <c r="Q9" s="17">
        <f t="shared" ref="Q9:Q47" si="5">SUM(K9,M9)</f>
        <v>2387</v>
      </c>
      <c r="R9" s="12">
        <f t="shared" ref="R9:R47" si="6">SUM(L9,N9)</f>
        <v>2524</v>
      </c>
    </row>
    <row r="10" spans="1:18" ht="13.6" x14ac:dyDescent="0.25">
      <c r="A10" s="1"/>
      <c r="B10" s="1" t="s">
        <v>4</v>
      </c>
      <c r="C10" s="7">
        <v>146</v>
      </c>
      <c r="D10" s="4">
        <v>137</v>
      </c>
      <c r="E10" s="4">
        <v>1235</v>
      </c>
      <c r="F10" s="4">
        <v>909</v>
      </c>
      <c r="G10" s="22">
        <f t="shared" ref="G10:G43" si="7">E10/I10</f>
        <v>0.89427950760318609</v>
      </c>
      <c r="H10" s="23">
        <f t="shared" si="0"/>
        <v>0.86902485659655837</v>
      </c>
      <c r="I10" s="17">
        <f t="shared" si="1"/>
        <v>1381</v>
      </c>
      <c r="J10" s="12">
        <f t="shared" si="2"/>
        <v>1046</v>
      </c>
      <c r="K10" s="7">
        <v>279</v>
      </c>
      <c r="L10" s="4">
        <v>276</v>
      </c>
      <c r="M10" s="4">
        <v>2444</v>
      </c>
      <c r="N10" s="19">
        <v>1736</v>
      </c>
      <c r="O10" s="22">
        <f t="shared" si="3"/>
        <v>0.8975394785163423</v>
      </c>
      <c r="P10" s="23">
        <f t="shared" si="4"/>
        <v>0.86282306163021871</v>
      </c>
      <c r="Q10" s="17">
        <f t="shared" si="5"/>
        <v>2723</v>
      </c>
      <c r="R10" s="12">
        <f t="shared" si="6"/>
        <v>2012</v>
      </c>
    </row>
    <row r="11" spans="1:18" ht="13.6" x14ac:dyDescent="0.25">
      <c r="A11" s="1"/>
      <c r="B11" s="1" t="s">
        <v>5</v>
      </c>
      <c r="C11" s="7">
        <v>157</v>
      </c>
      <c r="D11" s="4">
        <v>55</v>
      </c>
      <c r="E11" s="4">
        <v>216</v>
      </c>
      <c r="F11" s="4">
        <v>89</v>
      </c>
      <c r="G11" s="22">
        <f t="shared" si="7"/>
        <v>0.579088471849866</v>
      </c>
      <c r="H11" s="23">
        <f t="shared" si="0"/>
        <v>0.61805555555555558</v>
      </c>
      <c r="I11" s="17">
        <f t="shared" si="1"/>
        <v>373</v>
      </c>
      <c r="J11" s="12">
        <f t="shared" si="2"/>
        <v>144</v>
      </c>
      <c r="K11" s="7">
        <v>223</v>
      </c>
      <c r="L11" s="4">
        <v>102</v>
      </c>
      <c r="M11" s="4">
        <v>263</v>
      </c>
      <c r="N11" s="19">
        <v>154</v>
      </c>
      <c r="O11" s="22">
        <f t="shared" si="3"/>
        <v>0.54115226337448563</v>
      </c>
      <c r="P11" s="23">
        <f t="shared" si="4"/>
        <v>0.6015625</v>
      </c>
      <c r="Q11" s="17">
        <f t="shared" si="5"/>
        <v>486</v>
      </c>
      <c r="R11" s="12">
        <f t="shared" si="6"/>
        <v>256</v>
      </c>
    </row>
    <row r="12" spans="1:18" ht="13.6" x14ac:dyDescent="0.25">
      <c r="A12" s="1"/>
      <c r="B12" s="1" t="s">
        <v>6</v>
      </c>
      <c r="C12" s="7">
        <v>0</v>
      </c>
      <c r="D12" s="4">
        <v>0</v>
      </c>
      <c r="E12" s="4">
        <v>0</v>
      </c>
      <c r="F12" s="4">
        <v>0</v>
      </c>
      <c r="G12" s="22"/>
      <c r="H12" s="23"/>
      <c r="I12" s="17">
        <f t="shared" si="1"/>
        <v>0</v>
      </c>
      <c r="J12" s="12">
        <f t="shared" si="2"/>
        <v>0</v>
      </c>
      <c r="K12" s="7">
        <v>0</v>
      </c>
      <c r="L12" s="4">
        <v>0</v>
      </c>
      <c r="M12" s="4">
        <v>0</v>
      </c>
      <c r="N12" s="19">
        <v>0</v>
      </c>
      <c r="O12" s="22"/>
      <c r="P12" s="23"/>
      <c r="Q12" s="17">
        <f t="shared" si="5"/>
        <v>0</v>
      </c>
      <c r="R12" s="12">
        <f t="shared" si="6"/>
        <v>0</v>
      </c>
    </row>
    <row r="13" spans="1:18" ht="13.6" x14ac:dyDescent="0.25">
      <c r="A13" s="1"/>
      <c r="B13" s="1" t="s">
        <v>7</v>
      </c>
      <c r="C13" s="7">
        <v>207</v>
      </c>
      <c r="D13" s="4">
        <v>136</v>
      </c>
      <c r="E13" s="4">
        <v>241</v>
      </c>
      <c r="F13" s="4">
        <v>156</v>
      </c>
      <c r="G13" s="22">
        <f t="shared" si="7"/>
        <v>0.5379464285714286</v>
      </c>
      <c r="H13" s="23">
        <f t="shared" si="0"/>
        <v>0.53424657534246578</v>
      </c>
      <c r="I13" s="17">
        <f t="shared" si="1"/>
        <v>448</v>
      </c>
      <c r="J13" s="12">
        <f t="shared" si="2"/>
        <v>292</v>
      </c>
      <c r="K13" s="7">
        <v>407</v>
      </c>
      <c r="L13" s="4">
        <v>269</v>
      </c>
      <c r="M13" s="4">
        <v>437</v>
      </c>
      <c r="N13" s="19">
        <v>355</v>
      </c>
      <c r="O13" s="22">
        <f t="shared" si="3"/>
        <v>0.51777251184834128</v>
      </c>
      <c r="P13" s="23">
        <f t="shared" si="4"/>
        <v>0.56891025641025639</v>
      </c>
      <c r="Q13" s="17">
        <f t="shared" si="5"/>
        <v>844</v>
      </c>
      <c r="R13" s="12">
        <f t="shared" si="6"/>
        <v>624</v>
      </c>
    </row>
    <row r="14" spans="1:18" ht="13.6" x14ac:dyDescent="0.25">
      <c r="A14" s="1"/>
      <c r="B14" s="1" t="s">
        <v>8</v>
      </c>
      <c r="C14" s="7">
        <v>298</v>
      </c>
      <c r="D14" s="4">
        <v>27</v>
      </c>
      <c r="E14" s="4">
        <v>96</v>
      </c>
      <c r="F14" s="4">
        <v>29</v>
      </c>
      <c r="G14" s="22">
        <f t="shared" si="7"/>
        <v>0.24365482233502539</v>
      </c>
      <c r="H14" s="23">
        <f t="shared" si="0"/>
        <v>0.5178571428571429</v>
      </c>
      <c r="I14" s="17">
        <f t="shared" si="1"/>
        <v>394</v>
      </c>
      <c r="J14" s="12">
        <f t="shared" si="2"/>
        <v>56</v>
      </c>
      <c r="K14" s="7">
        <v>543</v>
      </c>
      <c r="L14" s="4">
        <v>42</v>
      </c>
      <c r="M14" s="4">
        <v>190</v>
      </c>
      <c r="N14" s="19">
        <v>56</v>
      </c>
      <c r="O14" s="22">
        <f t="shared" si="3"/>
        <v>0.25920873124147342</v>
      </c>
      <c r="P14" s="23">
        <f t="shared" si="4"/>
        <v>0.5714285714285714</v>
      </c>
      <c r="Q14" s="17">
        <f t="shared" si="5"/>
        <v>733</v>
      </c>
      <c r="R14" s="12">
        <f t="shared" si="6"/>
        <v>98</v>
      </c>
    </row>
    <row r="15" spans="1:18" ht="13.6" x14ac:dyDescent="0.25">
      <c r="A15" s="1"/>
      <c r="B15" s="1" t="s">
        <v>9</v>
      </c>
      <c r="C15" s="7">
        <v>0</v>
      </c>
      <c r="D15" s="4">
        <v>0</v>
      </c>
      <c r="E15" s="4">
        <v>3</v>
      </c>
      <c r="F15" s="4">
        <v>0</v>
      </c>
      <c r="G15" s="22">
        <f t="shared" si="7"/>
        <v>1</v>
      </c>
      <c r="H15" s="23"/>
      <c r="I15" s="17">
        <f t="shared" si="1"/>
        <v>3</v>
      </c>
      <c r="J15" s="12">
        <f t="shared" si="2"/>
        <v>0</v>
      </c>
      <c r="K15" s="7">
        <v>0</v>
      </c>
      <c r="L15" s="4">
        <v>7</v>
      </c>
      <c r="M15" s="4">
        <v>6</v>
      </c>
      <c r="N15" s="19">
        <v>7</v>
      </c>
      <c r="O15" s="22">
        <f t="shared" si="3"/>
        <v>1</v>
      </c>
      <c r="P15" s="23">
        <f t="shared" si="4"/>
        <v>0.5</v>
      </c>
      <c r="Q15" s="17">
        <f t="shared" si="5"/>
        <v>6</v>
      </c>
      <c r="R15" s="12">
        <f t="shared" si="6"/>
        <v>14</v>
      </c>
    </row>
    <row r="16" spans="1:18" ht="13.6" x14ac:dyDescent="0.25">
      <c r="A16" s="1"/>
      <c r="B16" s="1" t="s">
        <v>10</v>
      </c>
      <c r="C16" s="7">
        <v>104</v>
      </c>
      <c r="D16" s="4">
        <v>69</v>
      </c>
      <c r="E16" s="4">
        <v>173</v>
      </c>
      <c r="F16" s="4">
        <v>171</v>
      </c>
      <c r="G16" s="22">
        <f t="shared" si="7"/>
        <v>0.62454873646209386</v>
      </c>
      <c r="H16" s="23">
        <f t="shared" si="0"/>
        <v>0.71250000000000002</v>
      </c>
      <c r="I16" s="17">
        <f t="shared" si="1"/>
        <v>277</v>
      </c>
      <c r="J16" s="12">
        <f t="shared" si="2"/>
        <v>240</v>
      </c>
      <c r="K16" s="7">
        <v>169</v>
      </c>
      <c r="L16" s="4">
        <v>99</v>
      </c>
      <c r="M16" s="4">
        <v>289</v>
      </c>
      <c r="N16" s="19">
        <v>287</v>
      </c>
      <c r="O16" s="22">
        <f t="shared" si="3"/>
        <v>0.63100436681222705</v>
      </c>
      <c r="P16" s="23">
        <f t="shared" si="4"/>
        <v>0.74352331606217614</v>
      </c>
      <c r="Q16" s="17">
        <f t="shared" si="5"/>
        <v>458</v>
      </c>
      <c r="R16" s="12">
        <f t="shared" si="6"/>
        <v>386</v>
      </c>
    </row>
    <row r="17" spans="1:18" ht="13.6" x14ac:dyDescent="0.25">
      <c r="A17" s="1"/>
      <c r="B17" s="1" t="s">
        <v>11</v>
      </c>
      <c r="C17" s="7">
        <v>313</v>
      </c>
      <c r="D17" s="4">
        <v>188</v>
      </c>
      <c r="E17" s="4">
        <v>573</v>
      </c>
      <c r="F17" s="4">
        <v>737</v>
      </c>
      <c r="G17" s="22">
        <f t="shared" si="7"/>
        <v>0.64672686230248311</v>
      </c>
      <c r="H17" s="23">
        <f t="shared" si="0"/>
        <v>0.79675675675675672</v>
      </c>
      <c r="I17" s="17">
        <f t="shared" si="1"/>
        <v>886</v>
      </c>
      <c r="J17" s="12">
        <f t="shared" si="2"/>
        <v>925</v>
      </c>
      <c r="K17" s="7">
        <v>599</v>
      </c>
      <c r="L17" s="4">
        <v>328</v>
      </c>
      <c r="M17" s="4">
        <v>937</v>
      </c>
      <c r="N17" s="19">
        <v>1367</v>
      </c>
      <c r="O17" s="22">
        <f t="shared" si="3"/>
        <v>0.61002604166666663</v>
      </c>
      <c r="P17" s="23">
        <f t="shared" si="4"/>
        <v>0.80648967551622419</v>
      </c>
      <c r="Q17" s="17">
        <f t="shared" si="5"/>
        <v>1536</v>
      </c>
      <c r="R17" s="12">
        <f t="shared" si="6"/>
        <v>1695</v>
      </c>
    </row>
    <row r="18" spans="1:18" ht="13.6" x14ac:dyDescent="0.25">
      <c r="A18" s="1"/>
      <c r="B18" s="1" t="s">
        <v>12</v>
      </c>
      <c r="C18" s="7">
        <v>85</v>
      </c>
      <c r="D18" s="4">
        <v>155</v>
      </c>
      <c r="E18" s="4">
        <v>162</v>
      </c>
      <c r="F18" s="4">
        <v>201</v>
      </c>
      <c r="G18" s="22">
        <f t="shared" si="7"/>
        <v>0.65587044534412953</v>
      </c>
      <c r="H18" s="23">
        <f t="shared" si="0"/>
        <v>0.5646067415730337</v>
      </c>
      <c r="I18" s="17">
        <f t="shared" si="1"/>
        <v>247</v>
      </c>
      <c r="J18" s="12">
        <f t="shared" si="2"/>
        <v>356</v>
      </c>
      <c r="K18" s="7">
        <v>183</v>
      </c>
      <c r="L18" s="4">
        <v>319</v>
      </c>
      <c r="M18" s="4">
        <v>324</v>
      </c>
      <c r="N18" s="19">
        <v>323</v>
      </c>
      <c r="O18" s="22">
        <f t="shared" si="3"/>
        <v>0.63905325443786987</v>
      </c>
      <c r="P18" s="23">
        <f t="shared" si="4"/>
        <v>0.50311526479750779</v>
      </c>
      <c r="Q18" s="17">
        <f t="shared" si="5"/>
        <v>507</v>
      </c>
      <c r="R18" s="12">
        <f t="shared" si="6"/>
        <v>642</v>
      </c>
    </row>
    <row r="19" spans="1:18" ht="13.6" x14ac:dyDescent="0.25">
      <c r="A19" s="1"/>
      <c r="B19" s="1" t="s">
        <v>13</v>
      </c>
      <c r="C19" s="7">
        <v>304</v>
      </c>
      <c r="D19" s="4">
        <v>246</v>
      </c>
      <c r="E19" s="4">
        <v>501</v>
      </c>
      <c r="F19" s="4">
        <v>194</v>
      </c>
      <c r="G19" s="22">
        <f t="shared" si="7"/>
        <v>0.62236024844720494</v>
      </c>
      <c r="H19" s="23">
        <f t="shared" si="0"/>
        <v>0.44090909090909092</v>
      </c>
      <c r="I19" s="17">
        <f t="shared" si="1"/>
        <v>805</v>
      </c>
      <c r="J19" s="12">
        <f t="shared" si="2"/>
        <v>440</v>
      </c>
      <c r="K19" s="7">
        <v>500</v>
      </c>
      <c r="L19" s="4">
        <v>387</v>
      </c>
      <c r="M19" s="4">
        <v>895</v>
      </c>
      <c r="N19" s="19">
        <v>372</v>
      </c>
      <c r="O19" s="22">
        <f t="shared" si="3"/>
        <v>0.64157706093189959</v>
      </c>
      <c r="P19" s="23">
        <f t="shared" si="4"/>
        <v>0.49011857707509882</v>
      </c>
      <c r="Q19" s="17">
        <f t="shared" si="5"/>
        <v>1395</v>
      </c>
      <c r="R19" s="12">
        <f t="shared" si="6"/>
        <v>759</v>
      </c>
    </row>
    <row r="20" spans="1:18" ht="13.6" x14ac:dyDescent="0.25">
      <c r="A20" s="1"/>
      <c r="B20" s="1" t="s">
        <v>14</v>
      </c>
      <c r="C20" s="7">
        <v>0</v>
      </c>
      <c r="D20" s="4">
        <v>1</v>
      </c>
      <c r="E20" s="4">
        <v>4</v>
      </c>
      <c r="F20" s="4">
        <v>0</v>
      </c>
      <c r="G20" s="22">
        <f t="shared" si="7"/>
        <v>1</v>
      </c>
      <c r="H20" s="23">
        <f t="shared" si="0"/>
        <v>0</v>
      </c>
      <c r="I20" s="17">
        <f t="shared" si="1"/>
        <v>4</v>
      </c>
      <c r="J20" s="12">
        <f t="shared" si="2"/>
        <v>1</v>
      </c>
      <c r="K20" s="7">
        <v>0</v>
      </c>
      <c r="L20" s="4">
        <v>1</v>
      </c>
      <c r="M20" s="4">
        <v>4</v>
      </c>
      <c r="N20" s="19">
        <v>0</v>
      </c>
      <c r="O20" s="22">
        <f t="shared" si="3"/>
        <v>1</v>
      </c>
      <c r="P20" s="23">
        <f t="shared" si="4"/>
        <v>0</v>
      </c>
      <c r="Q20" s="17">
        <f t="shared" si="5"/>
        <v>4</v>
      </c>
      <c r="R20" s="12">
        <f t="shared" si="6"/>
        <v>1</v>
      </c>
    </row>
    <row r="21" spans="1:18" ht="13.6" x14ac:dyDescent="0.25">
      <c r="A21" s="1"/>
      <c r="B21" s="1" t="s">
        <v>15</v>
      </c>
      <c r="C21" s="7">
        <v>3</v>
      </c>
      <c r="D21" s="4">
        <v>1</v>
      </c>
      <c r="E21" s="4">
        <v>10</v>
      </c>
      <c r="F21" s="4">
        <v>7</v>
      </c>
      <c r="G21" s="22">
        <f t="shared" si="7"/>
        <v>0.76923076923076927</v>
      </c>
      <c r="H21" s="23">
        <f t="shared" si="0"/>
        <v>0.875</v>
      </c>
      <c r="I21" s="17">
        <f t="shared" si="1"/>
        <v>13</v>
      </c>
      <c r="J21" s="12">
        <f t="shared" si="2"/>
        <v>8</v>
      </c>
      <c r="K21" s="7">
        <v>6</v>
      </c>
      <c r="L21" s="4">
        <v>2</v>
      </c>
      <c r="M21" s="4">
        <v>18</v>
      </c>
      <c r="N21" s="19">
        <v>14</v>
      </c>
      <c r="O21" s="22">
        <f t="shared" si="3"/>
        <v>0.75</v>
      </c>
      <c r="P21" s="23">
        <f t="shared" si="4"/>
        <v>0.875</v>
      </c>
      <c r="Q21" s="17">
        <f t="shared" si="5"/>
        <v>24</v>
      </c>
      <c r="R21" s="12">
        <f t="shared" si="6"/>
        <v>16</v>
      </c>
    </row>
    <row r="22" spans="1:18" ht="13.6" x14ac:dyDescent="0.25">
      <c r="A22" s="1"/>
      <c r="B22" s="1" t="s">
        <v>16</v>
      </c>
      <c r="C22" s="7">
        <v>6</v>
      </c>
      <c r="D22" s="4">
        <v>3</v>
      </c>
      <c r="E22" s="4">
        <v>38</v>
      </c>
      <c r="F22" s="4">
        <v>16</v>
      </c>
      <c r="G22" s="22">
        <f t="shared" si="7"/>
        <v>0.86363636363636365</v>
      </c>
      <c r="H22" s="23">
        <f t="shared" si="0"/>
        <v>0.84210526315789469</v>
      </c>
      <c r="I22" s="17">
        <f t="shared" si="1"/>
        <v>44</v>
      </c>
      <c r="J22" s="12">
        <f t="shared" si="2"/>
        <v>19</v>
      </c>
      <c r="K22" s="7">
        <v>11</v>
      </c>
      <c r="L22" s="4">
        <v>7</v>
      </c>
      <c r="M22" s="4">
        <v>68</v>
      </c>
      <c r="N22" s="19">
        <v>41</v>
      </c>
      <c r="O22" s="22">
        <f t="shared" si="3"/>
        <v>0.86075949367088611</v>
      </c>
      <c r="P22" s="23">
        <f t="shared" si="4"/>
        <v>0.85416666666666663</v>
      </c>
      <c r="Q22" s="17">
        <f t="shared" si="5"/>
        <v>79</v>
      </c>
      <c r="R22" s="12">
        <f t="shared" si="6"/>
        <v>48</v>
      </c>
    </row>
    <row r="23" spans="1:18" ht="13.6" x14ac:dyDescent="0.25">
      <c r="A23" s="1"/>
      <c r="B23" s="1" t="s">
        <v>17</v>
      </c>
      <c r="C23" s="7">
        <v>758</v>
      </c>
      <c r="D23" s="4">
        <v>471</v>
      </c>
      <c r="E23" s="4">
        <v>319</v>
      </c>
      <c r="F23" s="4">
        <v>458</v>
      </c>
      <c r="G23" s="22">
        <f t="shared" si="7"/>
        <v>0.29619312906220985</v>
      </c>
      <c r="H23" s="23">
        <f t="shared" si="0"/>
        <v>0.49300322927879442</v>
      </c>
      <c r="I23" s="17">
        <f t="shared" si="1"/>
        <v>1077</v>
      </c>
      <c r="J23" s="12">
        <f t="shared" si="2"/>
        <v>929</v>
      </c>
      <c r="K23" s="7">
        <v>1287</v>
      </c>
      <c r="L23" s="4">
        <v>843</v>
      </c>
      <c r="M23" s="4">
        <v>722</v>
      </c>
      <c r="N23" s="19">
        <v>842</v>
      </c>
      <c r="O23" s="22">
        <f t="shared" si="3"/>
        <v>0.35938277750124442</v>
      </c>
      <c r="P23" s="23">
        <f t="shared" si="4"/>
        <v>0.49970326409495547</v>
      </c>
      <c r="Q23" s="17">
        <f t="shared" si="5"/>
        <v>2009</v>
      </c>
      <c r="R23" s="12">
        <f t="shared" si="6"/>
        <v>1685</v>
      </c>
    </row>
    <row r="24" spans="1:18" ht="13.6" x14ac:dyDescent="0.25">
      <c r="A24" s="1"/>
      <c r="B24" s="1" t="s">
        <v>18</v>
      </c>
      <c r="C24" s="7">
        <v>1</v>
      </c>
      <c r="D24" s="4">
        <v>0</v>
      </c>
      <c r="E24" s="4">
        <v>0</v>
      </c>
      <c r="F24" s="4">
        <v>0</v>
      </c>
      <c r="G24" s="22">
        <f t="shared" si="7"/>
        <v>0</v>
      </c>
      <c r="H24" s="23"/>
      <c r="I24" s="17">
        <f t="shared" si="1"/>
        <v>1</v>
      </c>
      <c r="J24" s="12">
        <f t="shared" si="2"/>
        <v>0</v>
      </c>
      <c r="K24" s="7">
        <v>1</v>
      </c>
      <c r="L24" s="4">
        <v>0</v>
      </c>
      <c r="M24" s="4">
        <v>1</v>
      </c>
      <c r="N24" s="19">
        <v>0</v>
      </c>
      <c r="O24" s="22">
        <f t="shared" si="3"/>
        <v>0.5</v>
      </c>
      <c r="P24" s="23"/>
      <c r="Q24" s="17">
        <f t="shared" si="5"/>
        <v>2</v>
      </c>
      <c r="R24" s="12">
        <f t="shared" si="6"/>
        <v>0</v>
      </c>
    </row>
    <row r="25" spans="1:18" ht="13.6" x14ac:dyDescent="0.25">
      <c r="A25" s="1"/>
      <c r="B25" s="35" t="s">
        <v>46</v>
      </c>
      <c r="C25" s="7">
        <v>1</v>
      </c>
      <c r="D25" s="4">
        <v>2</v>
      </c>
      <c r="E25" s="4">
        <v>46</v>
      </c>
      <c r="F25" s="4">
        <v>26</v>
      </c>
      <c r="G25" s="22">
        <f t="shared" si="7"/>
        <v>0.97872340425531912</v>
      </c>
      <c r="H25" s="23">
        <f t="shared" si="0"/>
        <v>0.9285714285714286</v>
      </c>
      <c r="I25" s="17">
        <f>SUM(C25,E25)</f>
        <v>47</v>
      </c>
      <c r="J25" s="12">
        <f>SUM(D25,F25)</f>
        <v>28</v>
      </c>
      <c r="K25" s="7">
        <v>1</v>
      </c>
      <c r="L25" s="4">
        <v>4</v>
      </c>
      <c r="M25" s="4">
        <v>67</v>
      </c>
      <c r="N25" s="19">
        <v>48</v>
      </c>
      <c r="O25" s="22">
        <f t="shared" si="3"/>
        <v>0.98529411764705888</v>
      </c>
      <c r="P25" s="23">
        <f t="shared" si="4"/>
        <v>0.92307692307692313</v>
      </c>
      <c r="Q25" s="17">
        <f>SUM(K25,M25)</f>
        <v>68</v>
      </c>
      <c r="R25" s="12">
        <f>SUM(L25,N25)</f>
        <v>52</v>
      </c>
    </row>
    <row r="26" spans="1:18" ht="13.6" x14ac:dyDescent="0.25">
      <c r="A26" s="1"/>
      <c r="B26" s="1" t="s">
        <v>19</v>
      </c>
      <c r="C26" s="7">
        <v>36</v>
      </c>
      <c r="D26" s="4">
        <v>22</v>
      </c>
      <c r="E26" s="4">
        <v>73</v>
      </c>
      <c r="F26" s="4">
        <v>56</v>
      </c>
      <c r="G26" s="22">
        <f t="shared" si="7"/>
        <v>0.66972477064220182</v>
      </c>
      <c r="H26" s="23">
        <f t="shared" si="0"/>
        <v>0.71794871794871795</v>
      </c>
      <c r="I26" s="17">
        <f t="shared" si="1"/>
        <v>109</v>
      </c>
      <c r="J26" s="12">
        <f t="shared" si="2"/>
        <v>78</v>
      </c>
      <c r="K26" s="7">
        <v>63</v>
      </c>
      <c r="L26" s="4">
        <v>38</v>
      </c>
      <c r="M26" s="4">
        <v>130</v>
      </c>
      <c r="N26" s="19">
        <v>98</v>
      </c>
      <c r="O26" s="22">
        <f t="shared" si="3"/>
        <v>0.67357512953367871</v>
      </c>
      <c r="P26" s="23">
        <f t="shared" si="4"/>
        <v>0.72058823529411764</v>
      </c>
      <c r="Q26" s="17">
        <f t="shared" si="5"/>
        <v>193</v>
      </c>
      <c r="R26" s="12">
        <f t="shared" si="6"/>
        <v>136</v>
      </c>
    </row>
    <row r="27" spans="1:18" ht="13.6" x14ac:dyDescent="0.25">
      <c r="A27" s="1"/>
      <c r="B27" s="1" t="s">
        <v>20</v>
      </c>
      <c r="C27" s="7">
        <v>13</v>
      </c>
      <c r="D27" s="4">
        <v>5</v>
      </c>
      <c r="E27" s="4">
        <v>39</v>
      </c>
      <c r="F27" s="4">
        <v>25</v>
      </c>
      <c r="G27" s="22">
        <f t="shared" si="7"/>
        <v>0.75</v>
      </c>
      <c r="H27" s="23">
        <f t="shared" si="0"/>
        <v>0.83333333333333337</v>
      </c>
      <c r="I27" s="17">
        <f t="shared" si="1"/>
        <v>52</v>
      </c>
      <c r="J27" s="12">
        <f t="shared" si="2"/>
        <v>30</v>
      </c>
      <c r="K27" s="7">
        <v>26</v>
      </c>
      <c r="L27" s="4">
        <v>15</v>
      </c>
      <c r="M27" s="4">
        <v>98</v>
      </c>
      <c r="N27" s="19">
        <v>63</v>
      </c>
      <c r="O27" s="22">
        <f t="shared" si="3"/>
        <v>0.79032258064516125</v>
      </c>
      <c r="P27" s="23">
        <f t="shared" si="4"/>
        <v>0.80769230769230771</v>
      </c>
      <c r="Q27" s="17">
        <f t="shared" si="5"/>
        <v>124</v>
      </c>
      <c r="R27" s="12">
        <f t="shared" si="6"/>
        <v>78</v>
      </c>
    </row>
    <row r="28" spans="1:18" ht="13.6" x14ac:dyDescent="0.25">
      <c r="A28" s="1"/>
      <c r="B28" s="1" t="s">
        <v>21</v>
      </c>
      <c r="C28" s="7">
        <v>190</v>
      </c>
      <c r="D28" s="4">
        <v>126</v>
      </c>
      <c r="E28" s="4">
        <v>127</v>
      </c>
      <c r="F28" s="4">
        <v>117</v>
      </c>
      <c r="G28" s="22">
        <f t="shared" si="7"/>
        <v>0.40063091482649843</v>
      </c>
      <c r="H28" s="23">
        <f t="shared" si="0"/>
        <v>0.48148148148148145</v>
      </c>
      <c r="I28" s="17">
        <f t="shared" si="1"/>
        <v>317</v>
      </c>
      <c r="J28" s="12">
        <f t="shared" si="2"/>
        <v>243</v>
      </c>
      <c r="K28" s="7">
        <v>436</v>
      </c>
      <c r="L28" s="4">
        <v>226</v>
      </c>
      <c r="M28" s="4">
        <v>248</v>
      </c>
      <c r="N28" s="19">
        <v>209</v>
      </c>
      <c r="O28" s="22">
        <f t="shared" si="3"/>
        <v>0.36257309941520466</v>
      </c>
      <c r="P28" s="23">
        <f t="shared" si="4"/>
        <v>0.48045977011494251</v>
      </c>
      <c r="Q28" s="17">
        <f t="shared" si="5"/>
        <v>684</v>
      </c>
      <c r="R28" s="12">
        <f t="shared" si="6"/>
        <v>435</v>
      </c>
    </row>
    <row r="29" spans="1:18" ht="13.6" x14ac:dyDescent="0.25">
      <c r="A29" s="1"/>
      <c r="B29" s="1" t="s">
        <v>22</v>
      </c>
      <c r="C29" s="7">
        <v>214</v>
      </c>
      <c r="D29" s="4">
        <v>157</v>
      </c>
      <c r="E29" s="4">
        <v>583</v>
      </c>
      <c r="F29" s="4">
        <v>460</v>
      </c>
      <c r="G29" s="22">
        <f t="shared" si="7"/>
        <v>0.73149309912170635</v>
      </c>
      <c r="H29" s="23">
        <f t="shared" si="0"/>
        <v>0.74554294975688817</v>
      </c>
      <c r="I29" s="17">
        <f t="shared" si="1"/>
        <v>797</v>
      </c>
      <c r="J29" s="12">
        <f t="shared" si="2"/>
        <v>617</v>
      </c>
      <c r="K29" s="7">
        <v>415</v>
      </c>
      <c r="L29" s="4">
        <v>303</v>
      </c>
      <c r="M29" s="4">
        <v>1095</v>
      </c>
      <c r="N29" s="19">
        <v>876</v>
      </c>
      <c r="O29" s="22">
        <f t="shared" si="3"/>
        <v>0.72516556291390732</v>
      </c>
      <c r="P29" s="23">
        <f t="shared" si="4"/>
        <v>0.74300254452926207</v>
      </c>
      <c r="Q29" s="17">
        <f t="shared" si="5"/>
        <v>1510</v>
      </c>
      <c r="R29" s="12">
        <f t="shared" si="6"/>
        <v>1179</v>
      </c>
    </row>
    <row r="30" spans="1:18" ht="13.6" x14ac:dyDescent="0.25">
      <c r="A30" s="1"/>
      <c r="B30" s="1" t="s">
        <v>23</v>
      </c>
      <c r="C30" s="7">
        <v>47</v>
      </c>
      <c r="D30" s="4">
        <v>15</v>
      </c>
      <c r="E30" s="4">
        <v>76</v>
      </c>
      <c r="F30" s="4">
        <v>46</v>
      </c>
      <c r="G30" s="22">
        <f t="shared" si="7"/>
        <v>0.61788617886178865</v>
      </c>
      <c r="H30" s="23">
        <f t="shared" si="0"/>
        <v>0.75409836065573765</v>
      </c>
      <c r="I30" s="17">
        <f t="shared" si="1"/>
        <v>123</v>
      </c>
      <c r="J30" s="12">
        <f t="shared" si="2"/>
        <v>61</v>
      </c>
      <c r="K30" s="7">
        <v>76</v>
      </c>
      <c r="L30" s="4">
        <v>40</v>
      </c>
      <c r="M30" s="4">
        <v>132</v>
      </c>
      <c r="N30" s="19">
        <v>89</v>
      </c>
      <c r="O30" s="22">
        <f t="shared" si="3"/>
        <v>0.63461538461538458</v>
      </c>
      <c r="P30" s="23">
        <f t="shared" si="4"/>
        <v>0.68992248062015504</v>
      </c>
      <c r="Q30" s="17">
        <f t="shared" si="5"/>
        <v>208</v>
      </c>
      <c r="R30" s="12">
        <f t="shared" si="6"/>
        <v>129</v>
      </c>
    </row>
    <row r="31" spans="1:18" ht="13.6" x14ac:dyDescent="0.25">
      <c r="A31" s="1"/>
      <c r="B31" s="1" t="s">
        <v>24</v>
      </c>
      <c r="C31" s="7">
        <v>94</v>
      </c>
      <c r="D31" s="4">
        <v>88</v>
      </c>
      <c r="E31" s="4">
        <v>110</v>
      </c>
      <c r="F31" s="4">
        <v>67</v>
      </c>
      <c r="G31" s="22">
        <f t="shared" si="7"/>
        <v>0.53921568627450978</v>
      </c>
      <c r="H31" s="23">
        <f t="shared" si="0"/>
        <v>0.43225806451612903</v>
      </c>
      <c r="I31" s="17">
        <f t="shared" si="1"/>
        <v>204</v>
      </c>
      <c r="J31" s="12">
        <f t="shared" si="2"/>
        <v>155</v>
      </c>
      <c r="K31" s="7">
        <v>158</v>
      </c>
      <c r="L31" s="4">
        <v>173</v>
      </c>
      <c r="M31" s="4">
        <v>204</v>
      </c>
      <c r="N31" s="19">
        <v>161</v>
      </c>
      <c r="O31" s="22">
        <f t="shared" si="3"/>
        <v>0.56353591160220995</v>
      </c>
      <c r="P31" s="23">
        <f t="shared" si="4"/>
        <v>0.4820359281437126</v>
      </c>
      <c r="Q31" s="17">
        <f t="shared" si="5"/>
        <v>362</v>
      </c>
      <c r="R31" s="12">
        <f t="shared" si="6"/>
        <v>334</v>
      </c>
    </row>
    <row r="32" spans="1:18" ht="13.6" x14ac:dyDescent="0.25">
      <c r="A32" s="1"/>
      <c r="B32" s="1" t="s">
        <v>25</v>
      </c>
      <c r="C32" s="7">
        <v>282</v>
      </c>
      <c r="D32" s="4">
        <v>338</v>
      </c>
      <c r="E32" s="4">
        <v>266</v>
      </c>
      <c r="F32" s="4">
        <v>170</v>
      </c>
      <c r="G32" s="22">
        <f t="shared" si="7"/>
        <v>0.48540145985401462</v>
      </c>
      <c r="H32" s="23">
        <f t="shared" si="0"/>
        <v>0.3346456692913386</v>
      </c>
      <c r="I32" s="17">
        <f t="shared" si="1"/>
        <v>548</v>
      </c>
      <c r="J32" s="12">
        <f t="shared" si="2"/>
        <v>508</v>
      </c>
      <c r="K32" s="7">
        <v>503</v>
      </c>
      <c r="L32" s="4">
        <v>551</v>
      </c>
      <c r="M32" s="4">
        <v>399</v>
      </c>
      <c r="N32" s="19">
        <v>304</v>
      </c>
      <c r="O32" s="22">
        <f t="shared" si="3"/>
        <v>0.44235033259423501</v>
      </c>
      <c r="P32" s="23">
        <f t="shared" si="4"/>
        <v>0.35555555555555557</v>
      </c>
      <c r="Q32" s="17">
        <f t="shared" si="5"/>
        <v>902</v>
      </c>
      <c r="R32" s="12">
        <f t="shared" si="6"/>
        <v>855</v>
      </c>
    </row>
    <row r="33" spans="1:18" ht="13.6" x14ac:dyDescent="0.25">
      <c r="A33" s="1"/>
      <c r="B33" s="1" t="s">
        <v>26</v>
      </c>
      <c r="C33" s="7">
        <v>172</v>
      </c>
      <c r="D33" s="4">
        <v>109</v>
      </c>
      <c r="E33" s="4">
        <v>177</v>
      </c>
      <c r="F33" s="4">
        <v>195</v>
      </c>
      <c r="G33" s="22">
        <f t="shared" si="7"/>
        <v>0.50716332378223494</v>
      </c>
      <c r="H33" s="23">
        <f t="shared" si="0"/>
        <v>0.64144736842105265</v>
      </c>
      <c r="I33" s="17">
        <f t="shared" si="1"/>
        <v>349</v>
      </c>
      <c r="J33" s="12">
        <f t="shared" si="2"/>
        <v>304</v>
      </c>
      <c r="K33" s="7">
        <v>345</v>
      </c>
      <c r="L33" s="4">
        <v>215</v>
      </c>
      <c r="M33" s="4">
        <v>375</v>
      </c>
      <c r="N33" s="19">
        <v>351</v>
      </c>
      <c r="O33" s="22">
        <f t="shared" si="3"/>
        <v>0.52083333333333337</v>
      </c>
      <c r="P33" s="23">
        <f t="shared" si="4"/>
        <v>0.62014134275618371</v>
      </c>
      <c r="Q33" s="17">
        <f t="shared" si="5"/>
        <v>720</v>
      </c>
      <c r="R33" s="12">
        <f t="shared" si="6"/>
        <v>566</v>
      </c>
    </row>
    <row r="34" spans="1:18" ht="13.6" x14ac:dyDescent="0.25">
      <c r="A34" s="1"/>
      <c r="B34" s="1" t="s">
        <v>27</v>
      </c>
      <c r="C34" s="7">
        <v>118</v>
      </c>
      <c r="D34" s="4">
        <v>46</v>
      </c>
      <c r="E34" s="4">
        <v>524</v>
      </c>
      <c r="F34" s="4">
        <v>711</v>
      </c>
      <c r="G34" s="22">
        <f t="shared" si="7"/>
        <v>0.81619937694704048</v>
      </c>
      <c r="H34" s="23">
        <f t="shared" si="0"/>
        <v>0.93923381770145309</v>
      </c>
      <c r="I34" s="17">
        <f t="shared" si="1"/>
        <v>642</v>
      </c>
      <c r="J34" s="12">
        <f t="shared" si="2"/>
        <v>757</v>
      </c>
      <c r="K34" s="7">
        <v>258</v>
      </c>
      <c r="L34" s="4">
        <v>106</v>
      </c>
      <c r="M34" s="4">
        <v>913</v>
      </c>
      <c r="N34" s="19">
        <v>1098</v>
      </c>
      <c r="O34" s="22">
        <f t="shared" si="3"/>
        <v>0.77967549103330491</v>
      </c>
      <c r="P34" s="23">
        <f t="shared" si="4"/>
        <v>0.91196013289036548</v>
      </c>
      <c r="Q34" s="17">
        <f t="shared" si="5"/>
        <v>1171</v>
      </c>
      <c r="R34" s="12">
        <f t="shared" si="6"/>
        <v>1204</v>
      </c>
    </row>
    <row r="35" spans="1:18" ht="13.6" x14ac:dyDescent="0.25">
      <c r="A35" s="1"/>
      <c r="B35" s="1" t="s">
        <v>28</v>
      </c>
      <c r="C35" s="7">
        <v>18</v>
      </c>
      <c r="D35" s="4">
        <v>10</v>
      </c>
      <c r="E35" s="4">
        <v>19</v>
      </c>
      <c r="F35" s="4">
        <v>19</v>
      </c>
      <c r="G35" s="22">
        <f t="shared" si="7"/>
        <v>0.51351351351351349</v>
      </c>
      <c r="H35" s="23">
        <f t="shared" si="0"/>
        <v>0.65517241379310343</v>
      </c>
      <c r="I35" s="17">
        <f t="shared" si="1"/>
        <v>37</v>
      </c>
      <c r="J35" s="12">
        <f t="shared" si="2"/>
        <v>29</v>
      </c>
      <c r="K35" s="7">
        <v>31</v>
      </c>
      <c r="L35" s="4">
        <v>25</v>
      </c>
      <c r="M35" s="4">
        <v>45</v>
      </c>
      <c r="N35" s="19">
        <v>37</v>
      </c>
      <c r="O35" s="22">
        <f t="shared" si="3"/>
        <v>0.59210526315789469</v>
      </c>
      <c r="P35" s="23">
        <f t="shared" si="4"/>
        <v>0.59677419354838712</v>
      </c>
      <c r="Q35" s="17">
        <f t="shared" si="5"/>
        <v>76</v>
      </c>
      <c r="R35" s="12">
        <f t="shared" si="6"/>
        <v>62</v>
      </c>
    </row>
    <row r="36" spans="1:18" ht="13.6" x14ac:dyDescent="0.25">
      <c r="A36" s="1"/>
      <c r="B36" s="1" t="s">
        <v>29</v>
      </c>
      <c r="C36" s="7">
        <v>342</v>
      </c>
      <c r="D36" s="4">
        <v>157</v>
      </c>
      <c r="E36" s="4">
        <v>202</v>
      </c>
      <c r="F36" s="4">
        <v>352</v>
      </c>
      <c r="G36" s="22">
        <f t="shared" si="7"/>
        <v>0.37132352941176472</v>
      </c>
      <c r="H36" s="23">
        <f t="shared" si="0"/>
        <v>0.69155206286836934</v>
      </c>
      <c r="I36" s="17">
        <f t="shared" si="1"/>
        <v>544</v>
      </c>
      <c r="J36" s="12">
        <f t="shared" si="2"/>
        <v>509</v>
      </c>
      <c r="K36" s="7">
        <v>641</v>
      </c>
      <c r="L36" s="4">
        <v>427</v>
      </c>
      <c r="M36" s="4">
        <v>419</v>
      </c>
      <c r="N36" s="19">
        <v>834</v>
      </c>
      <c r="O36" s="22">
        <f t="shared" si="3"/>
        <v>0.39528301886792455</v>
      </c>
      <c r="P36" s="23">
        <f t="shared" si="4"/>
        <v>0.6613798572561459</v>
      </c>
      <c r="Q36" s="17">
        <f t="shared" si="5"/>
        <v>1060</v>
      </c>
      <c r="R36" s="12">
        <f t="shared" si="6"/>
        <v>1261</v>
      </c>
    </row>
    <row r="37" spans="1:18" ht="13.6" x14ac:dyDescent="0.25">
      <c r="A37" s="1"/>
      <c r="B37" s="1" t="s">
        <v>30</v>
      </c>
      <c r="C37" s="7">
        <v>0</v>
      </c>
      <c r="D37" s="4">
        <v>0</v>
      </c>
      <c r="E37" s="4">
        <v>15</v>
      </c>
      <c r="F37" s="4">
        <v>0</v>
      </c>
      <c r="G37" s="22">
        <f t="shared" si="7"/>
        <v>1</v>
      </c>
      <c r="H37" s="23"/>
      <c r="I37" s="17">
        <f t="shared" si="1"/>
        <v>15</v>
      </c>
      <c r="J37" s="12">
        <f t="shared" si="2"/>
        <v>0</v>
      </c>
      <c r="K37" s="7">
        <v>0</v>
      </c>
      <c r="L37" s="4">
        <v>0</v>
      </c>
      <c r="M37" s="4">
        <v>20</v>
      </c>
      <c r="N37" s="19">
        <v>1</v>
      </c>
      <c r="O37" s="22">
        <f t="shared" si="3"/>
        <v>1</v>
      </c>
      <c r="P37" s="23">
        <f t="shared" si="4"/>
        <v>1</v>
      </c>
      <c r="Q37" s="17">
        <f t="shared" si="5"/>
        <v>20</v>
      </c>
      <c r="R37" s="12">
        <f t="shared" si="6"/>
        <v>1</v>
      </c>
    </row>
    <row r="38" spans="1:18" ht="13.6" x14ac:dyDescent="0.25">
      <c r="A38" s="1"/>
      <c r="B38" s="1" t="s">
        <v>31</v>
      </c>
      <c r="C38" s="7">
        <v>79</v>
      </c>
      <c r="D38" s="4">
        <v>79</v>
      </c>
      <c r="E38" s="4">
        <v>127</v>
      </c>
      <c r="F38" s="4">
        <v>125</v>
      </c>
      <c r="G38" s="22">
        <f t="shared" si="7"/>
        <v>0.61650485436893199</v>
      </c>
      <c r="H38" s="23">
        <f t="shared" si="0"/>
        <v>0.61274509803921573</v>
      </c>
      <c r="I38" s="17">
        <f t="shared" si="1"/>
        <v>206</v>
      </c>
      <c r="J38" s="12">
        <f t="shared" si="2"/>
        <v>204</v>
      </c>
      <c r="K38" s="7">
        <v>158</v>
      </c>
      <c r="L38" s="4">
        <v>125</v>
      </c>
      <c r="M38" s="4">
        <v>223</v>
      </c>
      <c r="N38" s="19">
        <v>192</v>
      </c>
      <c r="O38" s="22">
        <f t="shared" si="3"/>
        <v>0.58530183727034124</v>
      </c>
      <c r="P38" s="23">
        <f t="shared" si="4"/>
        <v>0.60567823343848581</v>
      </c>
      <c r="Q38" s="17">
        <f t="shared" si="5"/>
        <v>381</v>
      </c>
      <c r="R38" s="12">
        <f t="shared" si="6"/>
        <v>317</v>
      </c>
    </row>
    <row r="39" spans="1:18" ht="13.6" x14ac:dyDescent="0.25">
      <c r="A39" s="1"/>
      <c r="B39" s="1" t="s">
        <v>32</v>
      </c>
      <c r="C39" s="7">
        <v>405</v>
      </c>
      <c r="D39" s="4">
        <v>397</v>
      </c>
      <c r="E39" s="4">
        <v>642</v>
      </c>
      <c r="F39" s="4">
        <v>458</v>
      </c>
      <c r="G39" s="22">
        <f t="shared" si="7"/>
        <v>0.61318051575931232</v>
      </c>
      <c r="H39" s="23">
        <f t="shared" si="0"/>
        <v>0.53567251461988308</v>
      </c>
      <c r="I39" s="17">
        <f t="shared" si="1"/>
        <v>1047</v>
      </c>
      <c r="J39" s="12">
        <f t="shared" si="2"/>
        <v>855</v>
      </c>
      <c r="K39" s="7">
        <v>688</v>
      </c>
      <c r="L39" s="4">
        <v>576</v>
      </c>
      <c r="M39" s="4">
        <v>1070</v>
      </c>
      <c r="N39" s="19">
        <v>957</v>
      </c>
      <c r="O39" s="22">
        <f t="shared" si="3"/>
        <v>0.608646188850967</v>
      </c>
      <c r="P39" s="23">
        <f t="shared" si="4"/>
        <v>0.62426614481409004</v>
      </c>
      <c r="Q39" s="17">
        <f t="shared" si="5"/>
        <v>1758</v>
      </c>
      <c r="R39" s="12">
        <f t="shared" si="6"/>
        <v>1533</v>
      </c>
    </row>
    <row r="40" spans="1:18" ht="13.6" x14ac:dyDescent="0.25">
      <c r="A40" s="1"/>
      <c r="B40" s="1" t="s">
        <v>33</v>
      </c>
      <c r="C40" s="7">
        <v>0</v>
      </c>
      <c r="D40" s="4">
        <v>0</v>
      </c>
      <c r="E40" s="4">
        <v>0</v>
      </c>
      <c r="F40" s="4">
        <v>3</v>
      </c>
      <c r="G40" s="22"/>
      <c r="H40" s="23">
        <f t="shared" si="0"/>
        <v>1</v>
      </c>
      <c r="I40" s="17">
        <f t="shared" si="1"/>
        <v>0</v>
      </c>
      <c r="J40" s="12">
        <f t="shared" si="2"/>
        <v>3</v>
      </c>
      <c r="K40" s="7">
        <v>1</v>
      </c>
      <c r="L40" s="4">
        <v>2</v>
      </c>
      <c r="M40" s="4">
        <v>3</v>
      </c>
      <c r="N40" s="19">
        <v>9</v>
      </c>
      <c r="O40" s="22">
        <f t="shared" si="3"/>
        <v>0.75</v>
      </c>
      <c r="P40" s="23">
        <f t="shared" si="4"/>
        <v>0.81818181818181823</v>
      </c>
      <c r="Q40" s="17">
        <f t="shared" si="5"/>
        <v>4</v>
      </c>
      <c r="R40" s="12">
        <f t="shared" si="6"/>
        <v>11</v>
      </c>
    </row>
    <row r="41" spans="1:18" ht="13.6" x14ac:dyDescent="0.25">
      <c r="A41" s="1"/>
      <c r="B41" s="1" t="s">
        <v>34</v>
      </c>
      <c r="C41" s="7">
        <v>212</v>
      </c>
      <c r="D41" s="4">
        <v>224</v>
      </c>
      <c r="E41" s="4">
        <v>199</v>
      </c>
      <c r="F41" s="4">
        <v>159</v>
      </c>
      <c r="G41" s="22">
        <f t="shared" si="7"/>
        <v>0.48418491484184917</v>
      </c>
      <c r="H41" s="23">
        <f t="shared" si="0"/>
        <v>0.41514360313315929</v>
      </c>
      <c r="I41" s="17">
        <f t="shared" si="1"/>
        <v>411</v>
      </c>
      <c r="J41" s="12">
        <f t="shared" si="2"/>
        <v>383</v>
      </c>
      <c r="K41" s="7">
        <v>355</v>
      </c>
      <c r="L41" s="4">
        <v>419</v>
      </c>
      <c r="M41" s="4">
        <v>372</v>
      </c>
      <c r="N41" s="19">
        <v>316</v>
      </c>
      <c r="O41" s="22">
        <f t="shared" si="3"/>
        <v>0.51169188445667124</v>
      </c>
      <c r="P41" s="23">
        <f t="shared" si="4"/>
        <v>0.42993197278911566</v>
      </c>
      <c r="Q41" s="17">
        <f t="shared" si="5"/>
        <v>727</v>
      </c>
      <c r="R41" s="12">
        <f t="shared" si="6"/>
        <v>735</v>
      </c>
    </row>
    <row r="42" spans="1:18" ht="13.6" x14ac:dyDescent="0.25">
      <c r="A42" s="1"/>
      <c r="B42" s="1" t="s">
        <v>35</v>
      </c>
      <c r="C42" s="7">
        <v>149</v>
      </c>
      <c r="D42" s="4">
        <v>106</v>
      </c>
      <c r="E42" s="4">
        <v>91</v>
      </c>
      <c r="F42" s="4">
        <v>46</v>
      </c>
      <c r="G42" s="22">
        <f t="shared" si="7"/>
        <v>0.37916666666666665</v>
      </c>
      <c r="H42" s="23">
        <f t="shared" si="0"/>
        <v>0.30263157894736842</v>
      </c>
      <c r="I42" s="17">
        <f t="shared" si="1"/>
        <v>240</v>
      </c>
      <c r="J42" s="12">
        <f t="shared" si="2"/>
        <v>152</v>
      </c>
      <c r="K42" s="7">
        <v>260</v>
      </c>
      <c r="L42" s="4">
        <v>210</v>
      </c>
      <c r="M42" s="4">
        <v>124</v>
      </c>
      <c r="N42" s="19">
        <v>118</v>
      </c>
      <c r="O42" s="22">
        <f t="shared" si="3"/>
        <v>0.32291666666666669</v>
      </c>
      <c r="P42" s="23">
        <f t="shared" si="4"/>
        <v>0.3597560975609756</v>
      </c>
      <c r="Q42" s="17">
        <f t="shared" si="5"/>
        <v>384</v>
      </c>
      <c r="R42" s="12">
        <f t="shared" si="6"/>
        <v>328</v>
      </c>
    </row>
    <row r="43" spans="1:18" ht="13.6" x14ac:dyDescent="0.25">
      <c r="A43" s="1"/>
      <c r="B43" s="1" t="s">
        <v>36</v>
      </c>
      <c r="C43" s="7">
        <v>649</v>
      </c>
      <c r="D43" s="4">
        <v>354</v>
      </c>
      <c r="E43" s="4">
        <v>747</v>
      </c>
      <c r="F43" s="4">
        <v>644</v>
      </c>
      <c r="G43" s="22">
        <f t="shared" si="7"/>
        <v>0.53510028653295127</v>
      </c>
      <c r="H43" s="23">
        <f t="shared" si="0"/>
        <v>0.64529058116232463</v>
      </c>
      <c r="I43" s="17">
        <f t="shared" si="1"/>
        <v>1396</v>
      </c>
      <c r="J43" s="12">
        <f t="shared" si="2"/>
        <v>998</v>
      </c>
      <c r="K43" s="7">
        <v>1208</v>
      </c>
      <c r="L43" s="4">
        <v>634</v>
      </c>
      <c r="M43" s="4">
        <v>1400</v>
      </c>
      <c r="N43" s="19">
        <v>1141</v>
      </c>
      <c r="O43" s="22">
        <f t="shared" si="3"/>
        <v>0.53680981595092025</v>
      </c>
      <c r="P43" s="23">
        <f t="shared" si="4"/>
        <v>0.64281690140845071</v>
      </c>
      <c r="Q43" s="17">
        <f t="shared" si="5"/>
        <v>2608</v>
      </c>
      <c r="R43" s="12">
        <f t="shared" si="6"/>
        <v>1775</v>
      </c>
    </row>
    <row r="44" spans="1:18" ht="13.6" x14ac:dyDescent="0.25">
      <c r="A44" s="1"/>
      <c r="B44" s="1" t="s">
        <v>37</v>
      </c>
      <c r="C44" s="7">
        <v>939</v>
      </c>
      <c r="D44" s="4">
        <v>640</v>
      </c>
      <c r="E44" s="4">
        <v>2308</v>
      </c>
      <c r="F44" s="4">
        <v>1869</v>
      </c>
      <c r="G44" s="22">
        <f t="shared" ref="G10:G46" si="8">E44/I44</f>
        <v>0.7108099784416384</v>
      </c>
      <c r="H44" s="23">
        <f t="shared" si="0"/>
        <v>0.74491829414109212</v>
      </c>
      <c r="I44" s="17">
        <f t="shared" si="1"/>
        <v>3247</v>
      </c>
      <c r="J44" s="12">
        <f t="shared" si="2"/>
        <v>2509</v>
      </c>
      <c r="K44" s="7">
        <v>1919</v>
      </c>
      <c r="L44" s="4">
        <v>1162</v>
      </c>
      <c r="M44" s="4">
        <v>4310</v>
      </c>
      <c r="N44" s="19">
        <v>3649</v>
      </c>
      <c r="O44" s="22">
        <f t="shared" si="3"/>
        <v>0.69192486755498472</v>
      </c>
      <c r="P44" s="23">
        <f t="shared" si="4"/>
        <v>0.75847017252130533</v>
      </c>
      <c r="Q44" s="17">
        <f t="shared" si="5"/>
        <v>6229</v>
      </c>
      <c r="R44" s="12">
        <f t="shared" si="6"/>
        <v>4811</v>
      </c>
    </row>
    <row r="45" spans="1:18" ht="13.6" x14ac:dyDescent="0.25">
      <c r="A45" s="1"/>
      <c r="B45" s="1" t="s">
        <v>38</v>
      </c>
      <c r="C45" s="7">
        <v>974</v>
      </c>
      <c r="D45" s="4">
        <v>756</v>
      </c>
      <c r="E45" s="4">
        <v>3074</v>
      </c>
      <c r="F45" s="4">
        <v>2885</v>
      </c>
      <c r="G45" s="22">
        <f t="shared" si="8"/>
        <v>0.75938735177865613</v>
      </c>
      <c r="H45" s="23">
        <f t="shared" si="0"/>
        <v>0.79236473496292226</v>
      </c>
      <c r="I45" s="17">
        <f t="shared" si="1"/>
        <v>4048</v>
      </c>
      <c r="J45" s="12">
        <f t="shared" si="2"/>
        <v>3641</v>
      </c>
      <c r="K45" s="7">
        <v>1719</v>
      </c>
      <c r="L45" s="4">
        <v>1649</v>
      </c>
      <c r="M45" s="4">
        <v>6046</v>
      </c>
      <c r="N45" s="19">
        <v>5336</v>
      </c>
      <c r="O45" s="22">
        <f t="shared" si="3"/>
        <v>0.77862202189311014</v>
      </c>
      <c r="P45" s="23">
        <f t="shared" si="4"/>
        <v>0.76392269148174663</v>
      </c>
      <c r="Q45" s="17">
        <f t="shared" si="5"/>
        <v>7765</v>
      </c>
      <c r="R45" s="12">
        <f t="shared" si="6"/>
        <v>6985</v>
      </c>
    </row>
    <row r="46" spans="1:18" ht="14.3" thickBot="1" x14ac:dyDescent="0.3">
      <c r="A46" s="1"/>
      <c r="B46" s="1" t="s">
        <v>39</v>
      </c>
      <c r="C46" s="7">
        <v>16</v>
      </c>
      <c r="D46" s="4">
        <v>4</v>
      </c>
      <c r="E46" s="4">
        <v>7</v>
      </c>
      <c r="F46" s="4">
        <v>4</v>
      </c>
      <c r="G46" s="22">
        <f t="shared" si="8"/>
        <v>0.30434782608695654</v>
      </c>
      <c r="H46" s="23">
        <f t="shared" si="0"/>
        <v>0.5</v>
      </c>
      <c r="I46" s="17">
        <f t="shared" si="1"/>
        <v>23</v>
      </c>
      <c r="J46" s="12">
        <f t="shared" si="2"/>
        <v>8</v>
      </c>
      <c r="K46" s="7">
        <v>21</v>
      </c>
      <c r="L46" s="4">
        <v>8</v>
      </c>
      <c r="M46" s="4">
        <v>9</v>
      </c>
      <c r="N46" s="19">
        <v>8</v>
      </c>
      <c r="O46" s="22">
        <f t="shared" si="3"/>
        <v>0.3</v>
      </c>
      <c r="P46" s="23">
        <f t="shared" si="4"/>
        <v>0.5</v>
      </c>
      <c r="Q46" s="17">
        <f t="shared" si="5"/>
        <v>30</v>
      </c>
      <c r="R46" s="12">
        <f t="shared" si="6"/>
        <v>16</v>
      </c>
    </row>
    <row r="47" spans="1:18" s="3" customFormat="1" ht="14.3" thickBot="1" x14ac:dyDescent="0.3">
      <c r="C47" s="25">
        <f>SUM(C8:C46)</f>
        <v>7513</v>
      </c>
      <c r="D47" s="26">
        <f>SUM(D8:D46)</f>
        <v>5355</v>
      </c>
      <c r="E47" s="27">
        <f>SUM(E8:E46)</f>
        <v>14012</v>
      </c>
      <c r="F47" s="28">
        <f>SUM(F8:F46)</f>
        <v>12501</v>
      </c>
      <c r="G47" s="32">
        <f>E47/I47</f>
        <v>0.65096399535423921</v>
      </c>
      <c r="H47" s="33">
        <f t="shared" si="0"/>
        <v>0.70010080645161288</v>
      </c>
      <c r="I47" s="29">
        <f t="shared" si="1"/>
        <v>21525</v>
      </c>
      <c r="J47" s="29">
        <f t="shared" si="2"/>
        <v>17856</v>
      </c>
      <c r="K47" s="25">
        <f>SUM(K8:K46)</f>
        <v>13884</v>
      </c>
      <c r="L47" s="28">
        <f>SUM(L8:L46)</f>
        <v>10064</v>
      </c>
      <c r="M47" s="27">
        <f>SUM(M8:M46)</f>
        <v>26314</v>
      </c>
      <c r="N47" s="30">
        <f>SUM(N8:N46)</f>
        <v>23509</v>
      </c>
      <c r="O47" s="32">
        <f>M47/Q47</f>
        <v>0.65460968207373504</v>
      </c>
      <c r="P47" s="33">
        <f t="shared" si="4"/>
        <v>0.70023530813451285</v>
      </c>
      <c r="Q47" s="29">
        <f t="shared" si="5"/>
        <v>40198</v>
      </c>
      <c r="R47" s="31">
        <f t="shared" si="6"/>
        <v>33573</v>
      </c>
    </row>
    <row r="48" spans="1:18" ht="14.3" x14ac:dyDescent="0.25">
      <c r="C48" s="8"/>
      <c r="D48" s="8"/>
      <c r="E48" s="8"/>
      <c r="F48" s="8"/>
      <c r="H48" s="9"/>
      <c r="I48" s="9"/>
      <c r="J48" s="9"/>
      <c r="K48" s="10"/>
      <c r="L48" s="10"/>
      <c r="M48" s="10"/>
      <c r="N48" s="10"/>
    </row>
    <row r="49" spans="3:13" ht="13.6" x14ac:dyDescent="0.25">
      <c r="C49" s="34"/>
      <c r="D49" s="34"/>
      <c r="E49" s="34"/>
      <c r="F49" s="34"/>
      <c r="H49" s="9"/>
      <c r="I49" s="9"/>
      <c r="J49" s="9"/>
      <c r="K49" s="11"/>
      <c r="L49" s="11"/>
      <c r="M49" s="9"/>
    </row>
    <row r="50" spans="3:13" x14ac:dyDescent="0.2">
      <c r="H50" s="9"/>
      <c r="I50" s="9"/>
      <c r="J50" s="9"/>
      <c r="K50" s="9"/>
      <c r="L50" s="9"/>
      <c r="M50" s="9"/>
    </row>
  </sheetData>
  <mergeCells count="10">
    <mergeCell ref="Q5:R5"/>
    <mergeCell ref="I5:J5"/>
    <mergeCell ref="C4:J4"/>
    <mergeCell ref="K4:R4"/>
    <mergeCell ref="M5:N5"/>
    <mergeCell ref="O5:P5"/>
    <mergeCell ref="C5:D5"/>
    <mergeCell ref="E5:F5"/>
    <mergeCell ref="G5:H5"/>
    <mergeCell ref="K5:L5"/>
  </mergeCells>
  <phoneticPr fontId="2" type="noConversion"/>
  <pageMargins left="0.39370078740157483" right="0.11811023622047245" top="0" bottom="3.937007874015748E-2" header="3.937007874015748E-2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K10-1402 inkl bilföretag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2013-06-30T16:54:54Z</cp:lastPrinted>
  <dcterms:created xsi:type="dcterms:W3CDTF">2009-09-29T12:11:43Z</dcterms:created>
  <dcterms:modified xsi:type="dcterms:W3CDTF">2014-03-02T15:53:09Z</dcterms:modified>
</cp:coreProperties>
</file>