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204" windowWidth="17497" windowHeight="12607"/>
  </bookViews>
  <sheets>
    <sheet name="B20-1908_B31_Lätta_LB" sheetId="1" r:id="rId1"/>
  </sheets>
  <calcPr calcId="145621"/>
</workbook>
</file>

<file path=xl/calcChain.xml><?xml version="1.0" encoding="utf-8"?>
<calcChain xmlns="http://schemas.openxmlformats.org/spreadsheetml/2006/main">
  <c r="F31" i="1" l="1"/>
  <c r="E31" i="1"/>
  <c r="I7" i="1" s="1"/>
  <c r="D31" i="1"/>
  <c r="C31" i="1"/>
  <c r="J7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8" i="1"/>
</calcChain>
</file>

<file path=xl/sharedStrings.xml><?xml version="1.0" encoding="utf-8"?>
<sst xmlns="http://schemas.openxmlformats.org/spreadsheetml/2006/main" count="31" uniqueCount="30">
  <si>
    <t>TOTALT</t>
  </si>
  <si>
    <t>REGISTRERINGAR AV LÄTTA LASTBILAR UPP TILL 3,5 TON</t>
  </si>
  <si>
    <t>FÖRÄNDRING %</t>
  </si>
  <si>
    <t>CHEVROLET</t>
  </si>
  <si>
    <t>CITROEN</t>
  </si>
  <si>
    <t>DACIA</t>
  </si>
  <si>
    <t>HYUNDAI</t>
  </si>
  <si>
    <t>FIAT</t>
  </si>
  <si>
    <t>FORD</t>
  </si>
  <si>
    <t>GM</t>
  </si>
  <si>
    <t>IVECO</t>
  </si>
  <si>
    <t>ISUZU</t>
  </si>
  <si>
    <t>MAN</t>
  </si>
  <si>
    <t>MERCEDES-BENZ</t>
  </si>
  <si>
    <t>MITSUBISHI</t>
  </si>
  <si>
    <t>NISSAN</t>
  </si>
  <si>
    <t>OPEL</t>
  </si>
  <si>
    <t>RENAULT</t>
  </si>
  <si>
    <t>SEAT</t>
  </si>
  <si>
    <t>SKODA</t>
  </si>
  <si>
    <t>SSANGYONG</t>
  </si>
  <si>
    <t>SUZUKI</t>
  </si>
  <si>
    <t>TOYOTA</t>
  </si>
  <si>
    <t>VOLKSWAGEN</t>
  </si>
  <si>
    <t>VOLVO</t>
  </si>
  <si>
    <t>ÖVRIGA</t>
  </si>
  <si>
    <t>JANUARI-AUGUSTI</t>
  </si>
  <si>
    <t>AUGUSTI</t>
  </si>
  <si>
    <t>MARKNANDEL % JAN-AUG</t>
  </si>
  <si>
    <t>JAN-AUG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</si>
</sst>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8" tint="0.79998168889431442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6" fillId="0" borderId="0" xfId="0" applyNumberFormat="1" applyFont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 shrinkToFit="1"/>
    </xf>
    <xf numFmtId="49" fontId="19" fillId="0" borderId="0" xfId="0" applyNumberFormat="1" applyFont="1"/>
    <xf numFmtId="0" fontId="19" fillId="0" borderId="0" xfId="0" applyFont="1"/>
    <xf numFmtId="3" fontId="19" fillId="0" borderId="0" xfId="0" applyNumberFormat="1" applyFont="1"/>
    <xf numFmtId="2" fontId="19" fillId="0" borderId="0" xfId="0" applyNumberFormat="1" applyFont="1"/>
    <xf numFmtId="164" fontId="20" fillId="0" borderId="0" xfId="0" applyNumberFormat="1" applyFont="1"/>
    <xf numFmtId="0" fontId="18" fillId="33" borderId="10" xfId="0" applyFont="1" applyFill="1" applyBorder="1" applyAlignment="1">
      <alignment horizontal="right"/>
    </xf>
    <xf numFmtId="164" fontId="21" fillId="0" borderId="0" xfId="0" applyNumberFormat="1" applyFont="1"/>
    <xf numFmtId="0" fontId="18" fillId="0" borderId="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shrinkToFit="1"/>
    </xf>
    <xf numFmtId="0" fontId="18" fillId="33" borderId="12" xfId="0" applyFont="1" applyFill="1" applyBorder="1" applyAlignment="1">
      <alignment horizont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workbookViewId="0">
      <selection activeCell="B2" sqref="B2"/>
    </sheetView>
  </sheetViews>
  <sheetFormatPr defaultRowHeight="14.3" x14ac:dyDescent="0.25"/>
  <cols>
    <col min="2" max="2" width="23.25" bestFit="1" customWidth="1"/>
    <col min="7" max="8" width="9" style="2"/>
    <col min="9" max="9" width="10.75" style="2" bestFit="1" customWidth="1"/>
    <col min="10" max="10" width="9" style="2"/>
  </cols>
  <sheetData>
    <row r="1" spans="1:10" x14ac:dyDescent="0.25">
      <c r="A1" s="1"/>
      <c r="G1"/>
      <c r="H1"/>
      <c r="I1"/>
      <c r="J1"/>
    </row>
    <row r="2" spans="1:10" x14ac:dyDescent="0.25">
      <c r="A2" s="1"/>
      <c r="B2" s="3" t="s">
        <v>1</v>
      </c>
      <c r="G2"/>
      <c r="H2"/>
      <c r="I2"/>
      <c r="J2"/>
    </row>
    <row r="3" spans="1:10" x14ac:dyDescent="0.25">
      <c r="A3" s="1"/>
      <c r="B3" s="1"/>
      <c r="G3"/>
      <c r="H3"/>
      <c r="I3" s="13"/>
      <c r="J3" s="13"/>
    </row>
    <row r="4" spans="1:10" x14ac:dyDescent="0.25">
      <c r="A4" s="1"/>
      <c r="C4" s="14" t="s">
        <v>27</v>
      </c>
      <c r="D4" s="14"/>
      <c r="E4" s="15" t="s">
        <v>26</v>
      </c>
      <c r="F4" s="16"/>
      <c r="G4" s="15" t="s">
        <v>2</v>
      </c>
      <c r="H4" s="16"/>
      <c r="I4" s="15" t="s">
        <v>28</v>
      </c>
      <c r="J4" s="16"/>
    </row>
    <row r="5" spans="1:10" x14ac:dyDescent="0.25">
      <c r="A5" s="1"/>
      <c r="C5" s="4">
        <v>2019</v>
      </c>
      <c r="D5" s="4">
        <v>2018</v>
      </c>
      <c r="E5" s="4">
        <v>2019</v>
      </c>
      <c r="F5" s="4">
        <v>2018</v>
      </c>
      <c r="G5" s="5" t="s">
        <v>27</v>
      </c>
      <c r="H5" s="11" t="s">
        <v>29</v>
      </c>
      <c r="I5" s="4">
        <v>2019</v>
      </c>
      <c r="J5" s="4">
        <v>2018</v>
      </c>
    </row>
    <row r="6" spans="1:10" x14ac:dyDescent="0.25">
      <c r="A6" s="1"/>
    </row>
    <row r="7" spans="1:10" x14ac:dyDescent="0.25">
      <c r="B7" t="s">
        <v>3</v>
      </c>
      <c r="C7">
        <v>1</v>
      </c>
      <c r="D7">
        <v>0</v>
      </c>
      <c r="E7">
        <v>1</v>
      </c>
      <c r="F7">
        <v>4</v>
      </c>
      <c r="G7" s="10" t="str">
        <f t="shared" ref="G7:G29" si="0">IF(D7=0,"",SUM(C7/D7)-1)</f>
        <v/>
      </c>
      <c r="H7" s="10">
        <f t="shared" ref="H7:H29" si="1">IF(F7=0,"",SUM(E7/F7)-1)</f>
        <v>-0.75</v>
      </c>
      <c r="I7" s="10">
        <f t="shared" ref="I7:I29" si="2">IF(E7=0,"",SUM(E7/$E$31))</f>
        <v>3.1950923381685733E-5</v>
      </c>
      <c r="J7" s="10">
        <f t="shared" ref="J7:J29" si="3">IF(F7=0,"",SUM(F7/$F$31))</f>
        <v>9.1842123389892778E-5</v>
      </c>
    </row>
    <row r="8" spans="1:10" x14ac:dyDescent="0.25">
      <c r="B8" t="s">
        <v>4</v>
      </c>
      <c r="C8">
        <v>121</v>
      </c>
      <c r="D8">
        <v>34</v>
      </c>
      <c r="E8">
        <v>1034</v>
      </c>
      <c r="F8">
        <v>2135</v>
      </c>
      <c r="G8" s="10">
        <f t="shared" si="0"/>
        <v>2.5588235294117645</v>
      </c>
      <c r="H8" s="10">
        <f t="shared" si="1"/>
        <v>-0.51569086651053864</v>
      </c>
      <c r="I8" s="10">
        <f t="shared" si="2"/>
        <v>3.3037254776663048E-2</v>
      </c>
      <c r="J8" s="10">
        <f t="shared" si="3"/>
        <v>4.9020733359355272E-2</v>
      </c>
    </row>
    <row r="9" spans="1:10" x14ac:dyDescent="0.25">
      <c r="B9" t="s">
        <v>5</v>
      </c>
      <c r="C9">
        <v>54</v>
      </c>
      <c r="D9">
        <v>22</v>
      </c>
      <c r="E9">
        <v>420</v>
      </c>
      <c r="F9">
        <v>404</v>
      </c>
      <c r="G9" s="10">
        <f t="shared" si="0"/>
        <v>1.4545454545454546</v>
      </c>
      <c r="H9" s="10">
        <f t="shared" si="1"/>
        <v>3.9603960396039639E-2</v>
      </c>
      <c r="I9" s="10">
        <f t="shared" si="2"/>
        <v>1.3419387820308007E-2</v>
      </c>
      <c r="J9" s="10">
        <f t="shared" si="3"/>
        <v>9.2760544623791703E-3</v>
      </c>
    </row>
    <row r="10" spans="1:10" x14ac:dyDescent="0.25">
      <c r="B10" t="s">
        <v>6</v>
      </c>
      <c r="C10">
        <v>0</v>
      </c>
      <c r="D10">
        <v>0</v>
      </c>
      <c r="E10">
        <v>0</v>
      </c>
      <c r="F10">
        <v>7</v>
      </c>
      <c r="G10" s="10" t="str">
        <f t="shared" si="0"/>
        <v/>
      </c>
      <c r="H10" s="10">
        <f t="shared" si="1"/>
        <v>-1</v>
      </c>
      <c r="I10" s="10" t="str">
        <f t="shared" si="2"/>
        <v/>
      </c>
      <c r="J10" s="10">
        <f t="shared" si="3"/>
        <v>1.6072371593231236E-4</v>
      </c>
    </row>
    <row r="11" spans="1:10" x14ac:dyDescent="0.25">
      <c r="B11" t="s">
        <v>7</v>
      </c>
      <c r="C11">
        <v>150</v>
      </c>
      <c r="D11">
        <v>67</v>
      </c>
      <c r="E11">
        <v>1029</v>
      </c>
      <c r="F11">
        <v>1260</v>
      </c>
      <c r="G11" s="10">
        <f t="shared" si="0"/>
        <v>1.2388059701492535</v>
      </c>
      <c r="H11" s="10">
        <f t="shared" si="1"/>
        <v>-0.18333333333333335</v>
      </c>
      <c r="I11" s="10">
        <f t="shared" si="2"/>
        <v>3.2877500159754616E-2</v>
      </c>
      <c r="J11" s="10">
        <f t="shared" si="3"/>
        <v>2.8930268867816224E-2</v>
      </c>
    </row>
    <row r="12" spans="1:10" x14ac:dyDescent="0.25">
      <c r="B12" t="s">
        <v>8</v>
      </c>
      <c r="C12">
        <v>841</v>
      </c>
      <c r="D12">
        <v>213</v>
      </c>
      <c r="E12">
        <v>4667</v>
      </c>
      <c r="F12">
        <v>6260</v>
      </c>
      <c r="G12" s="10">
        <f t="shared" si="0"/>
        <v>2.948356807511737</v>
      </c>
      <c r="H12" s="10">
        <f t="shared" si="1"/>
        <v>-0.25447284345047927</v>
      </c>
      <c r="I12" s="10">
        <f t="shared" si="2"/>
        <v>0.1491149594223273</v>
      </c>
      <c r="J12" s="10">
        <f t="shared" si="3"/>
        <v>0.14373292310518218</v>
      </c>
    </row>
    <row r="13" spans="1:10" x14ac:dyDescent="0.25">
      <c r="B13" t="s">
        <v>9</v>
      </c>
      <c r="C13">
        <v>0</v>
      </c>
      <c r="D13">
        <v>0</v>
      </c>
      <c r="E13">
        <v>0</v>
      </c>
      <c r="F13">
        <v>0</v>
      </c>
      <c r="G13" s="10" t="str">
        <f t="shared" si="0"/>
        <v/>
      </c>
      <c r="H13" s="10" t="str">
        <f t="shared" si="1"/>
        <v/>
      </c>
      <c r="I13" s="10" t="str">
        <f t="shared" si="2"/>
        <v/>
      </c>
      <c r="J13" s="10" t="str">
        <f t="shared" si="3"/>
        <v/>
      </c>
    </row>
    <row r="14" spans="1:10" x14ac:dyDescent="0.25">
      <c r="B14" t="s">
        <v>10</v>
      </c>
      <c r="C14">
        <v>85</v>
      </c>
      <c r="D14">
        <v>18</v>
      </c>
      <c r="E14">
        <v>480</v>
      </c>
      <c r="F14">
        <v>761</v>
      </c>
      <c r="G14" s="10">
        <f t="shared" si="0"/>
        <v>3.7222222222222223</v>
      </c>
      <c r="H14" s="10">
        <f t="shared" si="1"/>
        <v>-0.36925098554533509</v>
      </c>
      <c r="I14" s="10">
        <f t="shared" si="2"/>
        <v>1.5336443223209151E-2</v>
      </c>
      <c r="J14" s="10">
        <f t="shared" si="3"/>
        <v>1.7472963974927102E-2</v>
      </c>
    </row>
    <row r="15" spans="1:10" x14ac:dyDescent="0.25">
      <c r="B15" t="s">
        <v>11</v>
      </c>
      <c r="C15">
        <v>334</v>
      </c>
      <c r="D15">
        <v>25</v>
      </c>
      <c r="E15">
        <v>556</v>
      </c>
      <c r="F15">
        <v>568</v>
      </c>
      <c r="G15" s="10">
        <f t="shared" si="0"/>
        <v>12.36</v>
      </c>
      <c r="H15" s="10">
        <f t="shared" si="1"/>
        <v>-2.1126760563380254E-2</v>
      </c>
      <c r="I15" s="10">
        <f t="shared" si="2"/>
        <v>1.7764713400217267E-2</v>
      </c>
      <c r="J15" s="10">
        <f t="shared" si="3"/>
        <v>1.3041581521364774E-2</v>
      </c>
    </row>
    <row r="16" spans="1:10" x14ac:dyDescent="0.25">
      <c r="B16" t="s">
        <v>12</v>
      </c>
      <c r="C16">
        <v>3</v>
      </c>
      <c r="D16">
        <v>0</v>
      </c>
      <c r="E16">
        <v>42</v>
      </c>
      <c r="F16">
        <v>37</v>
      </c>
      <c r="G16" s="10" t="str">
        <f t="shared" si="0"/>
        <v/>
      </c>
      <c r="H16" s="10">
        <f t="shared" si="1"/>
        <v>0.13513513513513509</v>
      </c>
      <c r="I16" s="10">
        <f t="shared" si="2"/>
        <v>1.3419387820308008E-3</v>
      </c>
      <c r="J16" s="10">
        <f t="shared" si="3"/>
        <v>8.4953964135650812E-4</v>
      </c>
    </row>
    <row r="17" spans="2:10" x14ac:dyDescent="0.25">
      <c r="B17" t="s">
        <v>13</v>
      </c>
      <c r="C17">
        <v>447</v>
      </c>
      <c r="D17">
        <v>201</v>
      </c>
      <c r="E17">
        <v>2997</v>
      </c>
      <c r="F17">
        <v>4732</v>
      </c>
      <c r="G17" s="10">
        <f t="shared" si="0"/>
        <v>1.2238805970149254</v>
      </c>
      <c r="H17" s="10">
        <f t="shared" si="1"/>
        <v>-0.36665257819103969</v>
      </c>
      <c r="I17" s="10">
        <f t="shared" si="2"/>
        <v>9.575691737491214E-2</v>
      </c>
      <c r="J17" s="10">
        <f t="shared" si="3"/>
        <v>0.10864923197024315</v>
      </c>
    </row>
    <row r="18" spans="2:10" x14ac:dyDescent="0.25">
      <c r="B18" t="s">
        <v>14</v>
      </c>
      <c r="C18">
        <v>57</v>
      </c>
      <c r="D18">
        <v>24</v>
      </c>
      <c r="E18">
        <v>294</v>
      </c>
      <c r="F18">
        <v>708</v>
      </c>
      <c r="G18" s="10">
        <f t="shared" si="0"/>
        <v>1.375</v>
      </c>
      <c r="H18" s="10">
        <f t="shared" si="1"/>
        <v>-0.5847457627118644</v>
      </c>
      <c r="I18" s="10">
        <f t="shared" si="2"/>
        <v>9.3935714742156042E-3</v>
      </c>
      <c r="J18" s="10">
        <f t="shared" si="3"/>
        <v>1.6256055840011021E-2</v>
      </c>
    </row>
    <row r="19" spans="2:10" x14ac:dyDescent="0.25">
      <c r="B19" t="s">
        <v>15</v>
      </c>
      <c r="C19">
        <v>251</v>
      </c>
      <c r="D19">
        <v>122</v>
      </c>
      <c r="E19">
        <v>1587</v>
      </c>
      <c r="F19">
        <v>2745</v>
      </c>
      <c r="G19" s="10">
        <f t="shared" si="0"/>
        <v>1.057377049180328</v>
      </c>
      <c r="H19" s="10">
        <f t="shared" si="1"/>
        <v>-0.42185792349726781</v>
      </c>
      <c r="I19" s="10">
        <f t="shared" si="2"/>
        <v>5.0706115406735253E-2</v>
      </c>
      <c r="J19" s="10">
        <f t="shared" si="3"/>
        <v>6.3026657176313922E-2</v>
      </c>
    </row>
    <row r="20" spans="2:10" x14ac:dyDescent="0.25">
      <c r="B20" t="s">
        <v>16</v>
      </c>
      <c r="C20">
        <v>148</v>
      </c>
      <c r="D20">
        <v>51</v>
      </c>
      <c r="E20">
        <v>523</v>
      </c>
      <c r="F20">
        <v>1136</v>
      </c>
      <c r="G20" s="10">
        <f t="shared" si="0"/>
        <v>1.9019607843137254</v>
      </c>
      <c r="H20" s="10">
        <f t="shared" si="1"/>
        <v>-0.539612676056338</v>
      </c>
      <c r="I20" s="10">
        <f t="shared" si="2"/>
        <v>1.6710332928621636E-2</v>
      </c>
      <c r="J20" s="10">
        <f t="shared" si="3"/>
        <v>2.6083163042729549E-2</v>
      </c>
    </row>
    <row r="21" spans="2:10" x14ac:dyDescent="0.25">
      <c r="B21" t="s">
        <v>17</v>
      </c>
      <c r="C21">
        <v>1591</v>
      </c>
      <c r="D21">
        <v>87</v>
      </c>
      <c r="E21">
        <v>4791</v>
      </c>
      <c r="F21">
        <v>4769</v>
      </c>
      <c r="G21" s="10">
        <f t="shared" si="0"/>
        <v>17.287356321839081</v>
      </c>
      <c r="H21" s="10">
        <f t="shared" si="1"/>
        <v>4.6131264416020556E-3</v>
      </c>
      <c r="I21" s="10">
        <f t="shared" si="2"/>
        <v>0.15307687392165634</v>
      </c>
      <c r="J21" s="10">
        <f t="shared" si="3"/>
        <v>0.10949877161159965</v>
      </c>
    </row>
    <row r="22" spans="2:10" x14ac:dyDescent="0.25">
      <c r="B22" t="s">
        <v>18</v>
      </c>
      <c r="C22">
        <v>0</v>
      </c>
      <c r="D22">
        <v>0</v>
      </c>
      <c r="E22">
        <v>0</v>
      </c>
      <c r="F22">
        <v>0</v>
      </c>
      <c r="G22" s="10" t="str">
        <f t="shared" si="0"/>
        <v/>
      </c>
      <c r="H22" s="10" t="str">
        <f t="shared" si="1"/>
        <v/>
      </c>
      <c r="I22" s="10" t="str">
        <f t="shared" si="2"/>
        <v/>
      </c>
      <c r="J22" s="10" t="str">
        <f t="shared" si="3"/>
        <v/>
      </c>
    </row>
    <row r="23" spans="2:10" x14ac:dyDescent="0.25">
      <c r="B23" t="s">
        <v>19</v>
      </c>
      <c r="C23">
        <v>0</v>
      </c>
      <c r="D23">
        <v>0</v>
      </c>
      <c r="E23">
        <v>0</v>
      </c>
      <c r="F23">
        <v>0</v>
      </c>
      <c r="G23" s="10" t="str">
        <f t="shared" si="0"/>
        <v/>
      </c>
      <c r="H23" s="10" t="str">
        <f t="shared" si="1"/>
        <v/>
      </c>
      <c r="I23" s="10" t="str">
        <f t="shared" si="2"/>
        <v/>
      </c>
      <c r="J23" s="10" t="str">
        <f t="shared" si="3"/>
        <v/>
      </c>
    </row>
    <row r="24" spans="2:10" x14ac:dyDescent="0.25">
      <c r="B24" t="s">
        <v>20</v>
      </c>
      <c r="C24">
        <v>0</v>
      </c>
      <c r="D24">
        <v>0</v>
      </c>
      <c r="E24">
        <v>0</v>
      </c>
      <c r="F24">
        <v>101</v>
      </c>
      <c r="G24" s="10" t="str">
        <f t="shared" si="0"/>
        <v/>
      </c>
      <c r="H24" s="10">
        <f t="shared" si="1"/>
        <v>-1</v>
      </c>
      <c r="I24" s="10" t="str">
        <f t="shared" si="2"/>
        <v/>
      </c>
      <c r="J24" s="10">
        <f t="shared" si="3"/>
        <v>2.3190136155947926E-3</v>
      </c>
    </row>
    <row r="25" spans="2:10" x14ac:dyDescent="0.25">
      <c r="B25" t="s">
        <v>21</v>
      </c>
      <c r="C25">
        <v>0</v>
      </c>
      <c r="D25">
        <v>0</v>
      </c>
      <c r="E25">
        <v>0</v>
      </c>
      <c r="F25">
        <v>0</v>
      </c>
      <c r="G25" s="10" t="str">
        <f t="shared" si="0"/>
        <v/>
      </c>
      <c r="H25" s="10" t="str">
        <f t="shared" si="1"/>
        <v/>
      </c>
      <c r="I25" s="10" t="str">
        <f t="shared" si="2"/>
        <v/>
      </c>
      <c r="J25" s="10" t="str">
        <f t="shared" si="3"/>
        <v/>
      </c>
    </row>
    <row r="26" spans="2:10" x14ac:dyDescent="0.25">
      <c r="B26" t="s">
        <v>22</v>
      </c>
      <c r="C26">
        <v>191</v>
      </c>
      <c r="D26">
        <v>41</v>
      </c>
      <c r="E26">
        <v>1177</v>
      </c>
      <c r="F26">
        <v>2003</v>
      </c>
      <c r="G26" s="10">
        <f t="shared" si="0"/>
        <v>3.6585365853658534</v>
      </c>
      <c r="H26" s="10">
        <f t="shared" si="1"/>
        <v>-0.41238142785821263</v>
      </c>
      <c r="I26" s="10">
        <f t="shared" si="2"/>
        <v>3.7606236820244103E-2</v>
      </c>
      <c r="J26" s="10">
        <f t="shared" si="3"/>
        <v>4.5989943287488809E-2</v>
      </c>
    </row>
    <row r="27" spans="2:10" x14ac:dyDescent="0.25">
      <c r="B27" t="s">
        <v>23</v>
      </c>
      <c r="C27">
        <v>1251</v>
      </c>
      <c r="D27">
        <v>641</v>
      </c>
      <c r="E27">
        <v>9034</v>
      </c>
      <c r="F27">
        <v>12536</v>
      </c>
      <c r="G27" s="10">
        <f t="shared" si="0"/>
        <v>0.95163806552262087</v>
      </c>
      <c r="H27" s="10">
        <f t="shared" si="1"/>
        <v>-0.27935545628589664</v>
      </c>
      <c r="I27" s="10">
        <f t="shared" si="2"/>
        <v>0.28864464183014887</v>
      </c>
      <c r="J27" s="10">
        <f t="shared" si="3"/>
        <v>0.28783321470392398</v>
      </c>
    </row>
    <row r="28" spans="2:10" x14ac:dyDescent="0.25">
      <c r="B28" t="s">
        <v>24</v>
      </c>
      <c r="C28">
        <v>0</v>
      </c>
      <c r="D28">
        <v>0</v>
      </c>
      <c r="E28">
        <v>0</v>
      </c>
      <c r="F28">
        <v>0</v>
      </c>
      <c r="G28" s="10" t="str">
        <f t="shared" si="0"/>
        <v/>
      </c>
      <c r="H28" s="10" t="str">
        <f t="shared" si="1"/>
        <v/>
      </c>
      <c r="I28" s="10" t="str">
        <f t="shared" si="2"/>
        <v/>
      </c>
      <c r="J28" s="10" t="str">
        <f t="shared" si="3"/>
        <v/>
      </c>
    </row>
    <row r="29" spans="2:10" x14ac:dyDescent="0.25">
      <c r="B29" t="s">
        <v>25</v>
      </c>
      <c r="C29">
        <v>392</v>
      </c>
      <c r="D29">
        <v>235</v>
      </c>
      <c r="E29">
        <v>2666</v>
      </c>
      <c r="F29">
        <v>3387</v>
      </c>
      <c r="G29" s="10">
        <f t="shared" si="0"/>
        <v>0.66808510638297869</v>
      </c>
      <c r="H29" s="10">
        <f t="shared" si="1"/>
        <v>-0.21287274874520223</v>
      </c>
      <c r="I29" s="10">
        <f t="shared" si="2"/>
        <v>8.5181161735574162E-2</v>
      </c>
      <c r="J29" s="10">
        <f t="shared" si="3"/>
        <v>7.7767317980391701E-2</v>
      </c>
    </row>
    <row r="30" spans="2:10" x14ac:dyDescent="0.25">
      <c r="G30" s="10" t="str">
        <f t="shared" ref="G30:G31" si="4">IF(D30=0,"",SUM(C30/D30)-1)</f>
        <v/>
      </c>
      <c r="H30" s="10" t="str">
        <f t="shared" ref="H30:H31" si="5">IF(F30=0,"",SUM(E30/F30)-1)</f>
        <v/>
      </c>
      <c r="I30" s="10" t="str">
        <f t="shared" ref="I30:I31" si="6">IF(E30=0,"",SUM(E30/$E$31))</f>
        <v/>
      </c>
      <c r="J30" s="10" t="str">
        <f t="shared" ref="J30:J31" si="7">IF(F30=0,"",SUM(F30/$F$31))</f>
        <v/>
      </c>
    </row>
    <row r="31" spans="2:10" s="7" customFormat="1" x14ac:dyDescent="0.25">
      <c r="B31" s="6" t="s">
        <v>0</v>
      </c>
      <c r="C31" s="8">
        <f>SUM(C7:C30)</f>
        <v>5917</v>
      </c>
      <c r="D31" s="8">
        <f>SUM(D7:D30)</f>
        <v>1781</v>
      </c>
      <c r="E31" s="8">
        <f>SUM(E7:E30)</f>
        <v>31298</v>
      </c>
      <c r="F31" s="8">
        <f>SUM(F7:F30)</f>
        <v>43553</v>
      </c>
      <c r="G31" s="12">
        <f t="shared" si="4"/>
        <v>2.3222908478382931</v>
      </c>
      <c r="H31" s="12">
        <f t="shared" si="5"/>
        <v>-0.281381305535784</v>
      </c>
      <c r="I31" s="12">
        <f t="shared" si="6"/>
        <v>1</v>
      </c>
      <c r="J31" s="12">
        <f t="shared" si="7"/>
        <v>1</v>
      </c>
    </row>
    <row r="32" spans="2:10" s="7" customFormat="1" x14ac:dyDescent="0.25">
      <c r="B32" s="6"/>
      <c r="C32" s="8"/>
      <c r="D32" s="8"/>
      <c r="E32" s="8"/>
      <c r="F32" s="8"/>
      <c r="G32" s="9"/>
      <c r="H32" s="9"/>
      <c r="I32" s="9"/>
      <c r="J32" s="9"/>
    </row>
    <row r="34" spans="7:7" x14ac:dyDescent="0.25">
      <c r="G34" s="10"/>
    </row>
    <row r="35" spans="7:7" x14ac:dyDescent="0.25">
      <c r="G35" s="10"/>
    </row>
  </sheetData>
  <mergeCells count="5">
    <mergeCell ref="I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B20-1908_B31_Lätta_LB</vt:lpstr>
    </vt:vector>
  </TitlesOfParts>
  <Company>BranschData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2016-12-05T15:39:14Z</dcterms:created>
  <dcterms:modified xsi:type="dcterms:W3CDTF">2019-09-05T11:46:06Z</dcterms:modified>
</cp:coreProperties>
</file>