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35" yWindow="204" windowWidth="17497" windowHeight="12607"/>
  </bookViews>
  <sheets>
    <sheet name="B20-1805_B31_Lätta_LB" sheetId="1" r:id="rId1"/>
  </sheets>
  <calcPr calcId="145621"/>
</workbook>
</file>

<file path=xl/calcChain.xml><?xml version="1.0" encoding="utf-8"?>
<calcChain xmlns="http://schemas.openxmlformats.org/spreadsheetml/2006/main">
  <c r="F31" i="1" l="1"/>
  <c r="E31" i="1"/>
  <c r="I7" i="1" s="1"/>
  <c r="D31" i="1"/>
  <c r="C31" i="1"/>
  <c r="J7" i="1" l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7" i="1"/>
  <c r="G8" i="1"/>
</calcChain>
</file>

<file path=xl/sharedStrings.xml><?xml version="1.0" encoding="utf-8"?>
<sst xmlns="http://schemas.openxmlformats.org/spreadsheetml/2006/main" count="31" uniqueCount="30">
  <si>
    <t>TOTALT</t>
  </si>
  <si>
    <t>REGISTRERINGAR AV LÄTTA LASTBILAR UPP TILL 3,5 TON</t>
  </si>
  <si>
    <t>FÖRÄNDRING %</t>
  </si>
  <si>
    <t xml:space="preserve">CHEVROLET       </t>
  </si>
  <si>
    <t xml:space="preserve">CITROEN         </t>
  </si>
  <si>
    <t xml:space="preserve">DACIA           </t>
  </si>
  <si>
    <t xml:space="preserve">HYUNDAI         </t>
  </si>
  <si>
    <t xml:space="preserve">FIAT            </t>
  </si>
  <si>
    <t xml:space="preserve">FORD            </t>
  </si>
  <si>
    <t xml:space="preserve">GM              </t>
  </si>
  <si>
    <t xml:space="preserve">IVECO           </t>
  </si>
  <si>
    <t xml:space="preserve">ISUZU           </t>
  </si>
  <si>
    <t xml:space="preserve">MAZDA           </t>
  </si>
  <si>
    <t xml:space="preserve">MERCEDES-BENZ   </t>
  </si>
  <si>
    <t xml:space="preserve">MITSUBISHI      </t>
  </si>
  <si>
    <t xml:space="preserve">NISSAN          </t>
  </si>
  <si>
    <t xml:space="preserve">OPEL            </t>
  </si>
  <si>
    <t xml:space="preserve">RENAULT         </t>
  </si>
  <si>
    <t xml:space="preserve">SEAT            </t>
  </si>
  <si>
    <t xml:space="preserve">SKODA           </t>
  </si>
  <si>
    <t xml:space="preserve">SSANGYONG       </t>
  </si>
  <si>
    <t xml:space="preserve">SUZUKI          </t>
  </si>
  <si>
    <t xml:space="preserve">TOYOTA          </t>
  </si>
  <si>
    <t xml:space="preserve">VOLKSWAGEN      </t>
  </si>
  <si>
    <t xml:space="preserve">VOLVO           </t>
  </si>
  <si>
    <t xml:space="preserve">ÖVRIGA          </t>
  </si>
  <si>
    <t>MAJ</t>
  </si>
  <si>
    <t>JANUARI-MAJ</t>
  </si>
  <si>
    <t>JAN-MAJ</t>
  </si>
  <si>
    <t>MARKN.ANDEL % JAN-MAJ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</si>
</sst>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2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8" tint="0.79998168889431442"/>
      <name val="Calibri"/>
      <family val="2"/>
    </font>
    <font>
      <b/>
      <u/>
      <sz val="11"/>
      <color theme="1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49" fontId="0" fillId="0" borderId="0" xfId="0" applyNumberFormat="1"/>
    <xf numFmtId="2" fontId="0" fillId="0" borderId="0" xfId="0" applyNumberFormat="1"/>
    <xf numFmtId="49" fontId="16" fillId="0" borderId="0" xfId="0" applyNumberFormat="1" applyFont="1"/>
    <xf numFmtId="0" fontId="18" fillId="33" borderId="10" xfId="0" applyFont="1" applyFill="1" applyBorder="1"/>
    <xf numFmtId="0" fontId="18" fillId="33" borderId="10" xfId="0" applyFont="1" applyFill="1" applyBorder="1" applyAlignment="1">
      <alignment horizontal="center" shrinkToFit="1"/>
    </xf>
    <xf numFmtId="49" fontId="19" fillId="0" borderId="0" xfId="0" applyNumberFormat="1" applyFont="1"/>
    <xf numFmtId="0" fontId="19" fillId="0" borderId="0" xfId="0" applyFont="1"/>
    <xf numFmtId="3" fontId="19" fillId="0" borderId="0" xfId="0" applyNumberFormat="1" applyFont="1"/>
    <xf numFmtId="2" fontId="19" fillId="0" borderId="0" xfId="0" applyNumberFormat="1" applyFont="1"/>
    <xf numFmtId="164" fontId="20" fillId="0" borderId="0" xfId="0" applyNumberFormat="1" applyFont="1"/>
    <xf numFmtId="0" fontId="18" fillId="33" borderId="10" xfId="0" applyFont="1" applyFill="1" applyBorder="1" applyAlignment="1">
      <alignment horizontal="right"/>
    </xf>
    <xf numFmtId="164" fontId="21" fillId="0" borderId="0" xfId="0" applyNumberFormat="1" applyFont="1"/>
    <xf numFmtId="0" fontId="18" fillId="0" borderId="0" xfId="0" applyFont="1" applyFill="1" applyBorder="1" applyAlignment="1">
      <alignment horizontal="center" shrinkToFit="1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 shrinkToFit="1"/>
    </xf>
    <xf numFmtId="0" fontId="18" fillId="33" borderId="12" xfId="0" applyFont="1" applyFill="1" applyBorder="1" applyAlignment="1">
      <alignment horizontal="center" shrinkToFi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5"/>
  <sheetViews>
    <sheetView tabSelected="1" workbookViewId="0">
      <selection activeCell="B2" sqref="B2"/>
    </sheetView>
  </sheetViews>
  <sheetFormatPr defaultRowHeight="14.3" x14ac:dyDescent="0.25"/>
  <cols>
    <col min="2" max="2" width="23.25" bestFit="1" customWidth="1"/>
    <col min="7" max="8" width="9" style="2"/>
    <col min="9" max="9" width="10.75" style="2" bestFit="1" customWidth="1"/>
    <col min="10" max="10" width="9" style="2"/>
  </cols>
  <sheetData>
    <row r="1" spans="1:10" x14ac:dyDescent="0.25">
      <c r="A1" s="1"/>
      <c r="G1"/>
      <c r="H1"/>
      <c r="I1"/>
      <c r="J1"/>
    </row>
    <row r="2" spans="1:10" x14ac:dyDescent="0.25">
      <c r="A2" s="1"/>
      <c r="B2" s="3" t="s">
        <v>1</v>
      </c>
      <c r="G2"/>
      <c r="H2"/>
      <c r="I2"/>
      <c r="J2"/>
    </row>
    <row r="3" spans="1:10" x14ac:dyDescent="0.25">
      <c r="A3" s="1"/>
      <c r="B3" s="1"/>
      <c r="G3"/>
      <c r="H3"/>
      <c r="I3" s="13"/>
      <c r="J3" s="13"/>
    </row>
    <row r="4" spans="1:10" x14ac:dyDescent="0.25">
      <c r="A4" s="1"/>
      <c r="C4" s="14" t="s">
        <v>26</v>
      </c>
      <c r="D4" s="14"/>
      <c r="E4" s="15" t="s">
        <v>27</v>
      </c>
      <c r="F4" s="16"/>
      <c r="G4" s="15" t="s">
        <v>2</v>
      </c>
      <c r="H4" s="16"/>
      <c r="I4" s="15" t="s">
        <v>29</v>
      </c>
      <c r="J4" s="16"/>
    </row>
    <row r="5" spans="1:10" x14ac:dyDescent="0.25">
      <c r="A5" s="1"/>
      <c r="C5" s="4">
        <v>2018</v>
      </c>
      <c r="D5" s="4">
        <v>2017</v>
      </c>
      <c r="E5" s="4">
        <v>2018</v>
      </c>
      <c r="F5" s="4">
        <v>2017</v>
      </c>
      <c r="G5" s="5" t="s">
        <v>26</v>
      </c>
      <c r="H5" s="11" t="s">
        <v>28</v>
      </c>
      <c r="I5" s="4">
        <v>2018</v>
      </c>
      <c r="J5" s="4">
        <v>2017</v>
      </c>
    </row>
    <row r="6" spans="1:10" x14ac:dyDescent="0.25">
      <c r="A6" s="1"/>
    </row>
    <row r="7" spans="1:10" x14ac:dyDescent="0.25">
      <c r="B7" t="s">
        <v>3</v>
      </c>
      <c r="C7">
        <v>0</v>
      </c>
      <c r="D7">
        <v>0</v>
      </c>
      <c r="E7">
        <v>4</v>
      </c>
      <c r="F7">
        <v>1</v>
      </c>
      <c r="G7" s="10" t="str">
        <f>IF(D7=0,"",SUM(C7/D7)-1)</f>
        <v/>
      </c>
      <c r="H7" s="10">
        <f>IF(F7=0,"",SUM(E7/F7)-1)</f>
        <v>3</v>
      </c>
      <c r="I7" s="10">
        <f>IF(E7=0,"",SUM(E7/$E$31))</f>
        <v>1.6514594773130755E-4</v>
      </c>
      <c r="J7" s="10">
        <f>IF(F7=0,"",SUM(F7/$F$31))</f>
        <v>4.4732721986132857E-5</v>
      </c>
    </row>
    <row r="8" spans="1:10" x14ac:dyDescent="0.25">
      <c r="B8" t="s">
        <v>4</v>
      </c>
      <c r="C8">
        <v>183</v>
      </c>
      <c r="D8">
        <v>217</v>
      </c>
      <c r="E8">
        <v>1127</v>
      </c>
      <c r="F8">
        <v>1423</v>
      </c>
      <c r="G8" s="10">
        <f>IF(D8=0,"",SUM(C8/D8)-1)</f>
        <v>-0.15668202764976957</v>
      </c>
      <c r="H8" s="10">
        <f>IF(F8=0,"",SUM(E8/F8)-1)</f>
        <v>-0.20801124385101899</v>
      </c>
      <c r="I8" s="10">
        <f t="shared" ref="I8:I31" si="0">IF(E8=0,"",SUM(E8/$E$31))</f>
        <v>4.65298707732959E-2</v>
      </c>
      <c r="J8" s="10">
        <f>IF(F8=0,"",SUM(F8/$F$31))</f>
        <v>6.365466338626706E-2</v>
      </c>
    </row>
    <row r="9" spans="1:10" x14ac:dyDescent="0.25">
      <c r="B9" t="s">
        <v>5</v>
      </c>
      <c r="C9">
        <v>74</v>
      </c>
      <c r="D9">
        <v>68</v>
      </c>
      <c r="E9">
        <v>284</v>
      </c>
      <c r="F9">
        <v>256</v>
      </c>
      <c r="G9" s="10">
        <f t="shared" ref="G9:G31" si="1">IF(D9=0,"",SUM(C9/D9)-1)</f>
        <v>8.8235294117646967E-2</v>
      </c>
      <c r="H9" s="10">
        <f t="shared" ref="H9:H31" si="2">IF(F9=0,"",SUM(E9/F9)-1)</f>
        <v>0.109375</v>
      </c>
      <c r="I9" s="10">
        <f t="shared" si="0"/>
        <v>1.1725362288922835E-2</v>
      </c>
      <c r="J9" s="10">
        <f t="shared" ref="J9:J31" si="3">IF(F9=0,"",SUM(F9/$F$31))</f>
        <v>1.1451576828450011E-2</v>
      </c>
    </row>
    <row r="10" spans="1:10" x14ac:dyDescent="0.25">
      <c r="B10" t="s">
        <v>6</v>
      </c>
      <c r="C10">
        <v>0</v>
      </c>
      <c r="D10">
        <v>2</v>
      </c>
      <c r="E10">
        <v>7</v>
      </c>
      <c r="F10">
        <v>23</v>
      </c>
      <c r="G10" s="10">
        <f t="shared" si="1"/>
        <v>-1</v>
      </c>
      <c r="H10" s="10">
        <f t="shared" si="2"/>
        <v>-0.69565217391304346</v>
      </c>
      <c r="I10" s="10">
        <f t="shared" si="0"/>
        <v>2.8900540852978818E-4</v>
      </c>
      <c r="J10" s="10">
        <f t="shared" si="3"/>
        <v>1.0288526056810557E-3</v>
      </c>
    </row>
    <row r="11" spans="1:10" x14ac:dyDescent="0.25">
      <c r="B11" t="s">
        <v>7</v>
      </c>
      <c r="C11">
        <v>258</v>
      </c>
      <c r="D11">
        <v>161</v>
      </c>
      <c r="E11">
        <v>828</v>
      </c>
      <c r="F11">
        <v>643</v>
      </c>
      <c r="G11" s="10">
        <f t="shared" si="1"/>
        <v>0.60248447204968936</v>
      </c>
      <c r="H11" s="10">
        <f t="shared" si="2"/>
        <v>0.28771384136858469</v>
      </c>
      <c r="I11" s="10">
        <f t="shared" si="0"/>
        <v>3.4185211180380662E-2</v>
      </c>
      <c r="J11" s="10">
        <f t="shared" si="3"/>
        <v>2.8763140237083425E-2</v>
      </c>
    </row>
    <row r="12" spans="1:10" x14ac:dyDescent="0.25">
      <c r="B12" t="s">
        <v>8</v>
      </c>
      <c r="C12">
        <v>867</v>
      </c>
      <c r="D12">
        <v>689</v>
      </c>
      <c r="E12">
        <v>3616</v>
      </c>
      <c r="F12">
        <v>3061</v>
      </c>
      <c r="G12" s="10">
        <f t="shared" si="1"/>
        <v>0.25834542815674899</v>
      </c>
      <c r="H12" s="10">
        <f t="shared" si="2"/>
        <v>0.18131329630839588</v>
      </c>
      <c r="I12" s="10">
        <f t="shared" si="0"/>
        <v>0.14929193674910202</v>
      </c>
      <c r="J12" s="10">
        <f t="shared" si="3"/>
        <v>0.13692686199955267</v>
      </c>
    </row>
    <row r="13" spans="1:10" x14ac:dyDescent="0.25">
      <c r="B13" t="s">
        <v>9</v>
      </c>
      <c r="C13">
        <v>0</v>
      </c>
      <c r="D13">
        <v>0</v>
      </c>
      <c r="E13">
        <v>0</v>
      </c>
      <c r="F13">
        <v>0</v>
      </c>
      <c r="G13" s="10" t="str">
        <f t="shared" si="1"/>
        <v/>
      </c>
      <c r="H13" s="10" t="str">
        <f t="shared" si="2"/>
        <v/>
      </c>
      <c r="I13" s="10" t="str">
        <f t="shared" si="0"/>
        <v/>
      </c>
      <c r="J13" s="10" t="str">
        <f t="shared" si="3"/>
        <v/>
      </c>
    </row>
    <row r="14" spans="1:10" x14ac:dyDescent="0.25">
      <c r="B14" t="s">
        <v>10</v>
      </c>
      <c r="C14">
        <v>92</v>
      </c>
      <c r="D14">
        <v>55</v>
      </c>
      <c r="E14">
        <v>294</v>
      </c>
      <c r="F14">
        <v>247</v>
      </c>
      <c r="G14" s="10">
        <f t="shared" si="1"/>
        <v>0.67272727272727262</v>
      </c>
      <c r="H14" s="10">
        <f t="shared" si="2"/>
        <v>0.19028340080971651</v>
      </c>
      <c r="I14" s="10">
        <f t="shared" si="0"/>
        <v>1.2138227158251105E-2</v>
      </c>
      <c r="J14" s="10">
        <f t="shared" si="3"/>
        <v>1.1048982330574815E-2</v>
      </c>
    </row>
    <row r="15" spans="1:10" x14ac:dyDescent="0.25">
      <c r="B15" t="s">
        <v>11</v>
      </c>
      <c r="C15">
        <v>80</v>
      </c>
      <c r="D15">
        <v>73</v>
      </c>
      <c r="E15">
        <v>254</v>
      </c>
      <c r="F15">
        <v>189</v>
      </c>
      <c r="G15" s="10">
        <f t="shared" si="1"/>
        <v>9.5890410958904049E-2</v>
      </c>
      <c r="H15" s="10">
        <f t="shared" si="2"/>
        <v>0.34391534391534395</v>
      </c>
      <c r="I15" s="10">
        <f t="shared" si="0"/>
        <v>1.0486767680938029E-2</v>
      </c>
      <c r="J15" s="10">
        <f t="shared" si="3"/>
        <v>8.4544844553791094E-3</v>
      </c>
    </row>
    <row r="16" spans="1:10" x14ac:dyDescent="0.25">
      <c r="B16" t="s">
        <v>12</v>
      </c>
      <c r="C16">
        <v>0</v>
      </c>
      <c r="D16">
        <v>0</v>
      </c>
      <c r="E16">
        <v>0</v>
      </c>
      <c r="F16">
        <v>0</v>
      </c>
      <c r="G16" s="10" t="str">
        <f t="shared" si="1"/>
        <v/>
      </c>
      <c r="H16" s="10" t="str">
        <f t="shared" si="2"/>
        <v/>
      </c>
      <c r="I16" s="10" t="str">
        <f t="shared" si="0"/>
        <v/>
      </c>
      <c r="J16" s="10" t="str">
        <f t="shared" si="3"/>
        <v/>
      </c>
    </row>
    <row r="17" spans="2:10" x14ac:dyDescent="0.25">
      <c r="B17" t="s">
        <v>13</v>
      </c>
      <c r="C17">
        <v>761</v>
      </c>
      <c r="D17">
        <v>440</v>
      </c>
      <c r="E17">
        <v>2385</v>
      </c>
      <c r="F17">
        <v>1938</v>
      </c>
      <c r="G17" s="10">
        <f t="shared" si="1"/>
        <v>0.7295454545454545</v>
      </c>
      <c r="H17" s="10">
        <f t="shared" si="2"/>
        <v>0.23065015479876161</v>
      </c>
      <c r="I17" s="10">
        <f t="shared" si="0"/>
        <v>9.8468271334792121E-2</v>
      </c>
      <c r="J17" s="10">
        <f t="shared" si="3"/>
        <v>8.6692015209125478E-2</v>
      </c>
    </row>
    <row r="18" spans="2:10" x14ac:dyDescent="0.25">
      <c r="B18" t="s">
        <v>14</v>
      </c>
      <c r="C18">
        <v>99</v>
      </c>
      <c r="D18">
        <v>82</v>
      </c>
      <c r="E18">
        <v>292</v>
      </c>
      <c r="F18">
        <v>405</v>
      </c>
      <c r="G18" s="10">
        <f t="shared" si="1"/>
        <v>0.20731707317073167</v>
      </c>
      <c r="H18" s="10">
        <f t="shared" si="2"/>
        <v>-0.27901234567901234</v>
      </c>
      <c r="I18" s="10">
        <f t="shared" si="0"/>
        <v>1.205565418438545E-2</v>
      </c>
      <c r="J18" s="10">
        <f t="shared" si="3"/>
        <v>1.8116752404383808E-2</v>
      </c>
    </row>
    <row r="19" spans="2:10" x14ac:dyDescent="0.25">
      <c r="B19" t="s">
        <v>15</v>
      </c>
      <c r="C19">
        <v>330</v>
      </c>
      <c r="D19">
        <v>286</v>
      </c>
      <c r="E19">
        <v>1447</v>
      </c>
      <c r="F19">
        <v>1349</v>
      </c>
      <c r="G19" s="10">
        <f t="shared" si="1"/>
        <v>0.15384615384615374</v>
      </c>
      <c r="H19" s="10">
        <f t="shared" si="2"/>
        <v>7.2646404744254989E-2</v>
      </c>
      <c r="I19" s="10">
        <f t="shared" si="0"/>
        <v>5.9741546591800504E-2</v>
      </c>
      <c r="J19" s="10">
        <f t="shared" si="3"/>
        <v>6.034444195929322E-2</v>
      </c>
    </row>
    <row r="20" spans="2:10" x14ac:dyDescent="0.25">
      <c r="B20" t="s">
        <v>16</v>
      </c>
      <c r="C20">
        <v>136</v>
      </c>
      <c r="D20">
        <v>160</v>
      </c>
      <c r="E20">
        <v>641</v>
      </c>
      <c r="F20">
        <v>597</v>
      </c>
      <c r="G20" s="10">
        <f t="shared" si="1"/>
        <v>-0.15000000000000002</v>
      </c>
      <c r="H20" s="10">
        <f t="shared" si="2"/>
        <v>7.3701842546063601E-2</v>
      </c>
      <c r="I20" s="10">
        <f t="shared" si="0"/>
        <v>2.6464638123942032E-2</v>
      </c>
      <c r="J20" s="10">
        <f t="shared" si="3"/>
        <v>2.6705435025721314E-2</v>
      </c>
    </row>
    <row r="21" spans="2:10" x14ac:dyDescent="0.25">
      <c r="B21" t="s">
        <v>17</v>
      </c>
      <c r="C21">
        <v>750</v>
      </c>
      <c r="D21">
        <v>504</v>
      </c>
      <c r="E21">
        <v>2364</v>
      </c>
      <c r="F21">
        <v>1937</v>
      </c>
      <c r="G21" s="10">
        <f t="shared" si="1"/>
        <v>0.48809523809523814</v>
      </c>
      <c r="H21" s="10">
        <f t="shared" si="2"/>
        <v>0.22044398554465672</v>
      </c>
      <c r="I21" s="10">
        <f t="shared" si="0"/>
        <v>9.7601255109202756E-2</v>
      </c>
      <c r="J21" s="10">
        <f t="shared" si="3"/>
        <v>8.6647282487139349E-2</v>
      </c>
    </row>
    <row r="22" spans="2:10" x14ac:dyDescent="0.25">
      <c r="B22" t="s">
        <v>18</v>
      </c>
      <c r="C22">
        <v>0</v>
      </c>
      <c r="D22">
        <v>0</v>
      </c>
      <c r="E22">
        <v>0</v>
      </c>
      <c r="F22">
        <v>0</v>
      </c>
      <c r="G22" s="10" t="str">
        <f t="shared" si="1"/>
        <v/>
      </c>
      <c r="H22" s="10" t="str">
        <f t="shared" si="2"/>
        <v/>
      </c>
      <c r="I22" s="10" t="str">
        <f t="shared" si="0"/>
        <v/>
      </c>
      <c r="J22" s="10" t="str">
        <f t="shared" si="3"/>
        <v/>
      </c>
    </row>
    <row r="23" spans="2:10" x14ac:dyDescent="0.25">
      <c r="B23" t="s">
        <v>19</v>
      </c>
      <c r="C23">
        <v>0</v>
      </c>
      <c r="D23">
        <v>0</v>
      </c>
      <c r="E23">
        <v>0</v>
      </c>
      <c r="F23">
        <v>0</v>
      </c>
      <c r="G23" s="10" t="str">
        <f t="shared" si="1"/>
        <v/>
      </c>
      <c r="H23" s="10" t="str">
        <f t="shared" si="2"/>
        <v/>
      </c>
      <c r="I23" s="10" t="str">
        <f t="shared" si="0"/>
        <v/>
      </c>
      <c r="J23" s="10" t="str">
        <f t="shared" si="3"/>
        <v/>
      </c>
    </row>
    <row r="24" spans="2:10" x14ac:dyDescent="0.25">
      <c r="B24" t="s">
        <v>20</v>
      </c>
      <c r="C24">
        <v>8</v>
      </c>
      <c r="D24">
        <v>4</v>
      </c>
      <c r="E24">
        <v>86</v>
      </c>
      <c r="F24">
        <v>16</v>
      </c>
      <c r="G24" s="10">
        <f t="shared" si="1"/>
        <v>1</v>
      </c>
      <c r="H24" s="10">
        <f t="shared" si="2"/>
        <v>4.375</v>
      </c>
      <c r="I24" s="10">
        <f t="shared" si="0"/>
        <v>3.550637876223112E-3</v>
      </c>
      <c r="J24" s="10">
        <f t="shared" si="3"/>
        <v>7.1572355177812572E-4</v>
      </c>
    </row>
    <row r="25" spans="2:10" x14ac:dyDescent="0.25">
      <c r="B25" t="s">
        <v>21</v>
      </c>
      <c r="C25">
        <v>0</v>
      </c>
      <c r="D25">
        <v>0</v>
      </c>
      <c r="E25">
        <v>0</v>
      </c>
      <c r="F25">
        <v>0</v>
      </c>
      <c r="G25" s="10" t="str">
        <f t="shared" si="1"/>
        <v/>
      </c>
      <c r="H25" s="10" t="str">
        <f t="shared" si="2"/>
        <v/>
      </c>
      <c r="I25" s="10" t="str">
        <f t="shared" si="0"/>
        <v/>
      </c>
      <c r="J25" s="10" t="str">
        <f t="shared" si="3"/>
        <v/>
      </c>
    </row>
    <row r="26" spans="2:10" x14ac:dyDescent="0.25">
      <c r="B26" t="s">
        <v>22</v>
      </c>
      <c r="C26">
        <v>275</v>
      </c>
      <c r="D26">
        <v>222</v>
      </c>
      <c r="E26">
        <v>1025</v>
      </c>
      <c r="F26">
        <v>985</v>
      </c>
      <c r="G26" s="10">
        <f t="shared" si="1"/>
        <v>0.23873873873873874</v>
      </c>
      <c r="H26" s="10">
        <f t="shared" si="2"/>
        <v>4.0609137055837463E-2</v>
      </c>
      <c r="I26" s="10">
        <f t="shared" si="0"/>
        <v>4.2318649106147556E-2</v>
      </c>
      <c r="J26" s="10">
        <f t="shared" si="3"/>
        <v>4.4061731156340864E-2</v>
      </c>
    </row>
    <row r="27" spans="2:10" x14ac:dyDescent="0.25">
      <c r="B27" t="s">
        <v>23</v>
      </c>
      <c r="C27">
        <v>2059</v>
      </c>
      <c r="D27">
        <v>1492</v>
      </c>
      <c r="E27">
        <v>7589</v>
      </c>
      <c r="F27">
        <v>7329</v>
      </c>
      <c r="G27" s="10">
        <f t="shared" si="1"/>
        <v>0.38002680965147451</v>
      </c>
      <c r="H27" s="10">
        <f t="shared" si="2"/>
        <v>3.5475508254877886E-2</v>
      </c>
      <c r="I27" s="10">
        <f t="shared" si="0"/>
        <v>0.31332314933322325</v>
      </c>
      <c r="J27" s="10">
        <f t="shared" si="3"/>
        <v>0.32784611943636771</v>
      </c>
    </row>
    <row r="28" spans="2:10" x14ac:dyDescent="0.25">
      <c r="B28" t="s">
        <v>24</v>
      </c>
      <c r="C28">
        <v>0</v>
      </c>
      <c r="D28">
        <v>0</v>
      </c>
      <c r="E28">
        <v>0</v>
      </c>
      <c r="F28">
        <v>0</v>
      </c>
      <c r="G28" s="10" t="str">
        <f t="shared" si="1"/>
        <v/>
      </c>
      <c r="H28" s="10" t="str">
        <f t="shared" si="2"/>
        <v/>
      </c>
      <c r="I28" s="10" t="str">
        <f t="shared" si="0"/>
        <v/>
      </c>
      <c r="J28" s="10" t="str">
        <f t="shared" si="3"/>
        <v/>
      </c>
    </row>
    <row r="29" spans="2:10" x14ac:dyDescent="0.25">
      <c r="B29" t="s">
        <v>25</v>
      </c>
      <c r="C29">
        <v>478</v>
      </c>
      <c r="D29">
        <v>407</v>
      </c>
      <c r="E29">
        <v>1978</v>
      </c>
      <c r="F29">
        <v>1956</v>
      </c>
      <c r="G29" s="10">
        <f t="shared" si="1"/>
        <v>0.1744471744471745</v>
      </c>
      <c r="H29" s="10">
        <f t="shared" si="2"/>
        <v>1.1247443762781195E-2</v>
      </c>
      <c r="I29" s="10">
        <f t="shared" si="0"/>
        <v>8.1664671153131585E-2</v>
      </c>
      <c r="J29" s="10">
        <f t="shared" si="3"/>
        <v>8.7497204204875861E-2</v>
      </c>
    </row>
    <row r="30" spans="2:10" x14ac:dyDescent="0.25">
      <c r="G30" s="10" t="str">
        <f t="shared" si="1"/>
        <v/>
      </c>
      <c r="H30" s="10" t="str">
        <f t="shared" si="2"/>
        <v/>
      </c>
      <c r="I30" s="10" t="str">
        <f t="shared" si="0"/>
        <v/>
      </c>
      <c r="J30" s="10" t="str">
        <f t="shared" si="3"/>
        <v/>
      </c>
    </row>
    <row r="31" spans="2:10" s="7" customFormat="1" x14ac:dyDescent="0.25">
      <c r="B31" s="6" t="s">
        <v>0</v>
      </c>
      <c r="C31" s="8">
        <f>SUM(C7:C30)</f>
        <v>6450</v>
      </c>
      <c r="D31" s="8">
        <f t="shared" ref="D31:F31" si="4">SUM(D7:D30)</f>
        <v>4862</v>
      </c>
      <c r="E31" s="8">
        <f t="shared" si="4"/>
        <v>24221</v>
      </c>
      <c r="F31" s="8">
        <f t="shared" si="4"/>
        <v>22355</v>
      </c>
      <c r="G31" s="12">
        <f t="shared" si="1"/>
        <v>0.32661456190867955</v>
      </c>
      <c r="H31" s="12">
        <f t="shared" si="2"/>
        <v>8.3471259226123973E-2</v>
      </c>
      <c r="I31" s="12">
        <f t="shared" si="0"/>
        <v>1</v>
      </c>
      <c r="J31" s="12">
        <f t="shared" si="3"/>
        <v>1</v>
      </c>
    </row>
    <row r="32" spans="2:10" s="7" customFormat="1" x14ac:dyDescent="0.25">
      <c r="B32" s="6"/>
      <c r="C32" s="8"/>
      <c r="D32" s="8"/>
      <c r="E32" s="8"/>
      <c r="F32" s="8"/>
      <c r="G32" s="9"/>
      <c r="H32" s="9"/>
      <c r="I32" s="9"/>
      <c r="J32" s="9"/>
    </row>
    <row r="34" spans="7:7" x14ac:dyDescent="0.25">
      <c r="G34" s="10"/>
    </row>
    <row r="35" spans="7:7" x14ac:dyDescent="0.25">
      <c r="G35" s="10"/>
    </row>
  </sheetData>
  <mergeCells count="5">
    <mergeCell ref="I3:J3"/>
    <mergeCell ref="C4:D4"/>
    <mergeCell ref="E4:F4"/>
    <mergeCell ref="G4:H4"/>
    <mergeCell ref="I4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B20-1805_B31_Lätta_LB</vt:lpstr>
    </vt:vector>
  </TitlesOfParts>
  <Company>BranschData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2016-12-05T15:39:14Z</dcterms:created>
  <dcterms:modified xsi:type="dcterms:W3CDTF">2018-06-01T10:09:28Z</dcterms:modified>
</cp:coreProperties>
</file>