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35" yWindow="204" windowWidth="17497" windowHeight="12607"/>
  </bookViews>
  <sheets>
    <sheet name="B20-1803_B31_Lätta_LB" sheetId="1" r:id="rId1"/>
  </sheets>
  <calcPr calcId="145621"/>
</workbook>
</file>

<file path=xl/calcChain.xml><?xml version="1.0" encoding="utf-8"?>
<calcChain xmlns="http://schemas.openxmlformats.org/spreadsheetml/2006/main">
  <c r="F31" i="1" l="1"/>
  <c r="E31" i="1"/>
  <c r="I7" i="1" s="1"/>
  <c r="D31" i="1"/>
  <c r="C31" i="1"/>
  <c r="J7" i="1" l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7" i="1"/>
  <c r="G8" i="1"/>
</calcChain>
</file>

<file path=xl/sharedStrings.xml><?xml version="1.0" encoding="utf-8"?>
<sst xmlns="http://schemas.openxmlformats.org/spreadsheetml/2006/main" count="31" uniqueCount="30">
  <si>
    <t>TOTALT</t>
  </si>
  <si>
    <t>REGISTRERINGAR AV LÄTTA LASTBILAR UPP TILL 3,5 TON</t>
  </si>
  <si>
    <t>FÖRÄNDRING %</t>
  </si>
  <si>
    <t xml:space="preserve">CHEVROLET       </t>
  </si>
  <si>
    <t xml:space="preserve">CITROEN         </t>
  </si>
  <si>
    <t xml:space="preserve">DACIA           </t>
  </si>
  <si>
    <t xml:space="preserve">HYUNDAI         </t>
  </si>
  <si>
    <t xml:space="preserve">FIAT            </t>
  </si>
  <si>
    <t xml:space="preserve">FORD            </t>
  </si>
  <si>
    <t xml:space="preserve">GM              </t>
  </si>
  <si>
    <t xml:space="preserve">IVECO           </t>
  </si>
  <si>
    <t xml:space="preserve">ISUZU           </t>
  </si>
  <si>
    <t xml:space="preserve">MAZDA           </t>
  </si>
  <si>
    <t xml:space="preserve">MERCEDES-BENZ   </t>
  </si>
  <si>
    <t xml:space="preserve">MITSUBISHI      </t>
  </si>
  <si>
    <t xml:space="preserve">NISSAN          </t>
  </si>
  <si>
    <t xml:space="preserve">OPEL            </t>
  </si>
  <si>
    <t xml:space="preserve">RENAULT         </t>
  </si>
  <si>
    <t xml:space="preserve">SEAT            </t>
  </si>
  <si>
    <t xml:space="preserve">SKODA           </t>
  </si>
  <si>
    <t xml:space="preserve">SSANGYONG       </t>
  </si>
  <si>
    <t xml:space="preserve">SUZUKI          </t>
  </si>
  <si>
    <t xml:space="preserve">TOYOTA          </t>
  </si>
  <si>
    <t xml:space="preserve">VOLKSWAGEN      </t>
  </si>
  <si>
    <t xml:space="preserve">VOLVO           </t>
  </si>
  <si>
    <t xml:space="preserve">ÖVRIGA          </t>
  </si>
  <si>
    <t>MARKN.ANDEL % JAN-MAR</t>
  </si>
  <si>
    <t>JAN-MAR</t>
  </si>
  <si>
    <t>JANUARI-MARS</t>
  </si>
  <si>
    <t>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</si>
</sst>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8" tint="0.79998168889431442"/>
      <name val="Calibri"/>
      <family val="2"/>
    </font>
    <font>
      <b/>
      <u/>
      <sz val="11"/>
      <color theme="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49" fontId="0" fillId="0" borderId="0" xfId="0" applyNumberFormat="1"/>
    <xf numFmtId="2" fontId="0" fillId="0" borderId="0" xfId="0" applyNumberFormat="1"/>
    <xf numFmtId="49" fontId="16" fillId="0" borderId="0" xfId="0" applyNumberFormat="1" applyFont="1"/>
    <xf numFmtId="0" fontId="18" fillId="33" borderId="10" xfId="0" applyFont="1" applyFill="1" applyBorder="1"/>
    <xf numFmtId="0" fontId="18" fillId="33" borderId="10" xfId="0" applyFont="1" applyFill="1" applyBorder="1" applyAlignment="1">
      <alignment horizontal="center" shrinkToFit="1"/>
    </xf>
    <xf numFmtId="49" fontId="19" fillId="0" borderId="0" xfId="0" applyNumberFormat="1" applyFont="1"/>
    <xf numFmtId="0" fontId="19" fillId="0" borderId="0" xfId="0" applyFont="1"/>
    <xf numFmtId="3" fontId="19" fillId="0" borderId="0" xfId="0" applyNumberFormat="1" applyFont="1"/>
    <xf numFmtId="2" fontId="19" fillId="0" borderId="0" xfId="0" applyNumberFormat="1" applyFont="1"/>
    <xf numFmtId="10" fontId="20" fillId="0" borderId="0" xfId="0" applyNumberFormat="1" applyFont="1"/>
    <xf numFmtId="10" fontId="21" fillId="0" borderId="0" xfId="0" applyNumberFormat="1" applyFont="1"/>
    <xf numFmtId="164" fontId="20" fillId="0" borderId="0" xfId="0" applyNumberFormat="1" applyFont="1"/>
    <xf numFmtId="0" fontId="18" fillId="33" borderId="1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shrinkToFit="1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shrinkToFit="1"/>
    </xf>
    <xf numFmtId="0" fontId="18" fillId="33" borderId="12" xfId="0" applyFont="1" applyFill="1" applyBorder="1" applyAlignment="1">
      <alignment horizontal="center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5"/>
  <sheetViews>
    <sheetView tabSelected="1" workbookViewId="0">
      <selection activeCell="B2" sqref="B2"/>
    </sheetView>
  </sheetViews>
  <sheetFormatPr defaultRowHeight="14.3" x14ac:dyDescent="0.25"/>
  <cols>
    <col min="2" max="2" width="23.25" bestFit="1" customWidth="1"/>
    <col min="7" max="8" width="9" style="2"/>
    <col min="9" max="9" width="10.75" style="2" bestFit="1" customWidth="1"/>
    <col min="10" max="10" width="9" style="2"/>
  </cols>
  <sheetData>
    <row r="1" spans="1:10" x14ac:dyDescent="0.25">
      <c r="A1" s="1"/>
      <c r="G1"/>
      <c r="H1"/>
      <c r="I1"/>
      <c r="J1"/>
    </row>
    <row r="2" spans="1:10" x14ac:dyDescent="0.25">
      <c r="A2" s="1"/>
      <c r="B2" s="3" t="s">
        <v>1</v>
      </c>
      <c r="G2"/>
      <c r="H2"/>
      <c r="I2"/>
      <c r="J2"/>
    </row>
    <row r="3" spans="1:10" x14ac:dyDescent="0.25">
      <c r="A3" s="1"/>
      <c r="B3" s="1"/>
      <c r="G3"/>
      <c r="H3"/>
      <c r="I3" s="14"/>
      <c r="J3" s="14"/>
    </row>
    <row r="4" spans="1:10" x14ac:dyDescent="0.25">
      <c r="A4" s="1"/>
      <c r="C4" s="15" t="s">
        <v>29</v>
      </c>
      <c r="D4" s="15"/>
      <c r="E4" s="16" t="s">
        <v>28</v>
      </c>
      <c r="F4" s="17"/>
      <c r="G4" s="16" t="s">
        <v>2</v>
      </c>
      <c r="H4" s="17"/>
      <c r="I4" s="16" t="s">
        <v>26</v>
      </c>
      <c r="J4" s="17"/>
    </row>
    <row r="5" spans="1:10" x14ac:dyDescent="0.25">
      <c r="A5" s="1"/>
      <c r="C5" s="4">
        <v>2018</v>
      </c>
      <c r="D5" s="4">
        <v>2017</v>
      </c>
      <c r="E5" s="4">
        <v>2018</v>
      </c>
      <c r="F5" s="4">
        <v>2017</v>
      </c>
      <c r="G5" s="5" t="s">
        <v>29</v>
      </c>
      <c r="H5" s="13" t="s">
        <v>27</v>
      </c>
      <c r="I5" s="4">
        <v>2018</v>
      </c>
      <c r="J5" s="4">
        <v>2017</v>
      </c>
    </row>
    <row r="6" spans="1:10" x14ac:dyDescent="0.25">
      <c r="A6" s="1"/>
    </row>
    <row r="7" spans="1:10" x14ac:dyDescent="0.25">
      <c r="B7" t="s">
        <v>3</v>
      </c>
      <c r="C7">
        <v>1</v>
      </c>
      <c r="D7">
        <v>0</v>
      </c>
      <c r="E7">
        <v>2</v>
      </c>
      <c r="F7">
        <v>1</v>
      </c>
      <c r="G7" s="10" t="str">
        <f>IF(D7=0,"",SUM(C7/D7)-1)</f>
        <v/>
      </c>
      <c r="H7" s="10">
        <f>IF(F7=0,"",SUM(E7/F7)-1)</f>
        <v>1</v>
      </c>
      <c r="I7" s="10">
        <f>IF(E7=0,"",SUM(E7/$E$31))</f>
        <v>1.5420200462606013E-4</v>
      </c>
      <c r="J7" s="10">
        <f>IF(F7=0,"",SUM(F7/$F$31))</f>
        <v>7.5443228970199926E-5</v>
      </c>
    </row>
    <row r="8" spans="1:10" x14ac:dyDescent="0.25">
      <c r="B8" t="s">
        <v>4</v>
      </c>
      <c r="C8">
        <v>407</v>
      </c>
      <c r="D8">
        <v>436</v>
      </c>
      <c r="E8">
        <v>707</v>
      </c>
      <c r="F8">
        <v>989</v>
      </c>
      <c r="G8" s="10">
        <f>IF(D8=0,"",SUM(C8/D8)-1)</f>
        <v>-6.6513761467889898E-2</v>
      </c>
      <c r="H8" s="10">
        <f>IF(F8=0,"",SUM(E8/F8)-1)</f>
        <v>-0.28513650151668357</v>
      </c>
      <c r="I8" s="10">
        <f t="shared" ref="I8:I31" si="0">IF(E8=0,"",SUM(E8/$E$31))</f>
        <v>5.4510408635312257E-2</v>
      </c>
      <c r="J8" s="10">
        <f>IF(F8=0,"",SUM(F8/$F$31))</f>
        <v>7.4613353451527725E-2</v>
      </c>
    </row>
    <row r="9" spans="1:10" x14ac:dyDescent="0.25">
      <c r="B9" t="s">
        <v>5</v>
      </c>
      <c r="C9">
        <v>48</v>
      </c>
      <c r="D9">
        <v>58</v>
      </c>
      <c r="E9">
        <v>152</v>
      </c>
      <c r="F9">
        <v>132</v>
      </c>
      <c r="G9" s="10">
        <f t="shared" ref="G9:G31" si="1">IF(D9=0,"",SUM(C9/D9)-1)</f>
        <v>-0.17241379310344829</v>
      </c>
      <c r="H9" s="10">
        <f t="shared" ref="H9:H31" si="2">IF(F9=0,"",SUM(E9/F9)-1)</f>
        <v>0.1515151515151516</v>
      </c>
      <c r="I9" s="10">
        <f t="shared" si="0"/>
        <v>1.1719352351580571E-2</v>
      </c>
      <c r="J9" s="10">
        <f t="shared" ref="J9:J31" si="3">IF(F9=0,"",SUM(F9/$F$31))</f>
        <v>9.9585062240663894E-3</v>
      </c>
    </row>
    <row r="10" spans="1:10" x14ac:dyDescent="0.25">
      <c r="B10" t="s">
        <v>6</v>
      </c>
      <c r="C10">
        <v>4</v>
      </c>
      <c r="D10">
        <v>13</v>
      </c>
      <c r="E10">
        <v>5</v>
      </c>
      <c r="F10">
        <v>17</v>
      </c>
      <c r="G10" s="10">
        <f t="shared" si="1"/>
        <v>-0.69230769230769229</v>
      </c>
      <c r="H10" s="10">
        <f t="shared" si="2"/>
        <v>-0.70588235294117641</v>
      </c>
      <c r="I10" s="10">
        <f t="shared" si="0"/>
        <v>3.8550501156515033E-4</v>
      </c>
      <c r="J10" s="10">
        <f t="shared" si="3"/>
        <v>1.2825348924933987E-3</v>
      </c>
    </row>
    <row r="11" spans="1:10" x14ac:dyDescent="0.25">
      <c r="B11" t="s">
        <v>7</v>
      </c>
      <c r="C11">
        <v>160</v>
      </c>
      <c r="D11">
        <v>158</v>
      </c>
      <c r="E11">
        <v>438</v>
      </c>
      <c r="F11">
        <v>363</v>
      </c>
      <c r="G11" s="10">
        <f t="shared" si="1"/>
        <v>1.2658227848101333E-2</v>
      </c>
      <c r="H11" s="10">
        <f t="shared" si="2"/>
        <v>0.20661157024793386</v>
      </c>
      <c r="I11" s="10">
        <f t="shared" si="0"/>
        <v>3.3770239013107169E-2</v>
      </c>
      <c r="J11" s="10">
        <f t="shared" si="3"/>
        <v>2.7385892116182572E-2</v>
      </c>
    </row>
    <row r="12" spans="1:10" x14ac:dyDescent="0.25">
      <c r="B12" t="s">
        <v>8</v>
      </c>
      <c r="C12">
        <v>1075</v>
      </c>
      <c r="D12">
        <v>840</v>
      </c>
      <c r="E12">
        <v>2214</v>
      </c>
      <c r="F12">
        <v>1837</v>
      </c>
      <c r="G12" s="10">
        <f t="shared" si="1"/>
        <v>0.27976190476190466</v>
      </c>
      <c r="H12" s="10">
        <f t="shared" si="2"/>
        <v>0.20522591181273819</v>
      </c>
      <c r="I12" s="10">
        <f t="shared" si="0"/>
        <v>0.17070161912104859</v>
      </c>
      <c r="J12" s="10">
        <f t="shared" si="3"/>
        <v>0.13858921161825727</v>
      </c>
    </row>
    <row r="13" spans="1:10" x14ac:dyDescent="0.25">
      <c r="B13" t="s">
        <v>9</v>
      </c>
      <c r="C13">
        <v>0</v>
      </c>
      <c r="D13">
        <v>0</v>
      </c>
      <c r="E13">
        <v>0</v>
      </c>
      <c r="F13">
        <v>0</v>
      </c>
      <c r="G13" s="10" t="str">
        <f t="shared" si="1"/>
        <v/>
      </c>
      <c r="H13" s="10" t="str">
        <f t="shared" si="2"/>
        <v/>
      </c>
      <c r="I13" s="10" t="str">
        <f t="shared" si="0"/>
        <v/>
      </c>
      <c r="J13" s="10" t="str">
        <f t="shared" si="3"/>
        <v/>
      </c>
    </row>
    <row r="14" spans="1:10" x14ac:dyDescent="0.25">
      <c r="B14" t="s">
        <v>10</v>
      </c>
      <c r="C14">
        <v>61</v>
      </c>
      <c r="D14">
        <v>86</v>
      </c>
      <c r="E14">
        <v>126</v>
      </c>
      <c r="F14">
        <v>143</v>
      </c>
      <c r="G14" s="10">
        <f t="shared" si="1"/>
        <v>-0.29069767441860461</v>
      </c>
      <c r="H14" s="10">
        <f t="shared" si="2"/>
        <v>-0.11888111888111885</v>
      </c>
      <c r="I14" s="10">
        <f t="shared" si="0"/>
        <v>9.714726291441789E-3</v>
      </c>
      <c r="J14" s="10">
        <f t="shared" si="3"/>
        <v>1.0788381742738589E-2</v>
      </c>
    </row>
    <row r="15" spans="1:10" x14ac:dyDescent="0.25">
      <c r="B15" t="s">
        <v>11</v>
      </c>
      <c r="C15">
        <v>45</v>
      </c>
      <c r="D15">
        <v>43</v>
      </c>
      <c r="E15">
        <v>135</v>
      </c>
      <c r="F15">
        <v>80</v>
      </c>
      <c r="G15" s="10">
        <f t="shared" si="1"/>
        <v>4.6511627906976827E-2</v>
      </c>
      <c r="H15" s="10">
        <f t="shared" si="2"/>
        <v>0.6875</v>
      </c>
      <c r="I15" s="10">
        <f t="shared" si="0"/>
        <v>1.040863531225906E-2</v>
      </c>
      <c r="J15" s="10">
        <f t="shared" si="3"/>
        <v>6.0354583176159939E-3</v>
      </c>
    </row>
    <row r="16" spans="1:10" x14ac:dyDescent="0.25">
      <c r="B16" t="s">
        <v>12</v>
      </c>
      <c r="C16">
        <v>0</v>
      </c>
      <c r="D16">
        <v>0</v>
      </c>
      <c r="E16">
        <v>0</v>
      </c>
      <c r="F16">
        <v>0</v>
      </c>
      <c r="G16" s="10" t="str">
        <f t="shared" si="1"/>
        <v/>
      </c>
      <c r="H16" s="10" t="str">
        <f t="shared" si="2"/>
        <v/>
      </c>
      <c r="I16" s="10" t="str">
        <f t="shared" si="0"/>
        <v/>
      </c>
      <c r="J16" s="10" t="str">
        <f t="shared" si="3"/>
        <v/>
      </c>
    </row>
    <row r="17" spans="2:10" x14ac:dyDescent="0.25">
      <c r="B17" t="s">
        <v>13</v>
      </c>
      <c r="C17">
        <v>459</v>
      </c>
      <c r="D17">
        <v>462</v>
      </c>
      <c r="E17">
        <v>1105</v>
      </c>
      <c r="F17">
        <v>1085</v>
      </c>
      <c r="G17" s="10">
        <f t="shared" si="1"/>
        <v>-6.4935064935064402E-3</v>
      </c>
      <c r="H17" s="10">
        <f t="shared" si="2"/>
        <v>1.8433179723502224E-2</v>
      </c>
      <c r="I17" s="10">
        <f t="shared" si="0"/>
        <v>8.5196607555898224E-2</v>
      </c>
      <c r="J17" s="10">
        <f t="shared" si="3"/>
        <v>8.1855903432666924E-2</v>
      </c>
    </row>
    <row r="18" spans="2:10" x14ac:dyDescent="0.25">
      <c r="B18" t="s">
        <v>14</v>
      </c>
      <c r="C18">
        <v>61</v>
      </c>
      <c r="D18">
        <v>109</v>
      </c>
      <c r="E18">
        <v>148</v>
      </c>
      <c r="F18">
        <v>239</v>
      </c>
      <c r="G18" s="10">
        <f t="shared" si="1"/>
        <v>-0.44036697247706424</v>
      </c>
      <c r="H18" s="10">
        <f t="shared" si="2"/>
        <v>-0.38075313807531386</v>
      </c>
      <c r="I18" s="10">
        <f t="shared" si="0"/>
        <v>1.1410948342328451E-2</v>
      </c>
      <c r="J18" s="10">
        <f t="shared" si="3"/>
        <v>1.8030931723877781E-2</v>
      </c>
    </row>
    <row r="19" spans="2:10" x14ac:dyDescent="0.25">
      <c r="B19" t="s">
        <v>15</v>
      </c>
      <c r="C19">
        <v>345</v>
      </c>
      <c r="D19">
        <v>347</v>
      </c>
      <c r="E19">
        <v>790</v>
      </c>
      <c r="F19">
        <v>807</v>
      </c>
      <c r="G19" s="10">
        <f t="shared" si="1"/>
        <v>-5.7636887608069065E-3</v>
      </c>
      <c r="H19" s="10">
        <f t="shared" si="2"/>
        <v>-2.1065675340768308E-2</v>
      </c>
      <c r="I19" s="10">
        <f t="shared" si="0"/>
        <v>6.0909791827293752E-2</v>
      </c>
      <c r="J19" s="10">
        <f t="shared" si="3"/>
        <v>6.088268577895134E-2</v>
      </c>
    </row>
    <row r="20" spans="2:10" x14ac:dyDescent="0.25">
      <c r="B20" t="s">
        <v>16</v>
      </c>
      <c r="C20">
        <v>143</v>
      </c>
      <c r="D20">
        <v>141</v>
      </c>
      <c r="E20">
        <v>368</v>
      </c>
      <c r="F20">
        <v>346</v>
      </c>
      <c r="G20" s="10">
        <f t="shared" si="1"/>
        <v>1.4184397163120588E-2</v>
      </c>
      <c r="H20" s="10">
        <f t="shared" si="2"/>
        <v>6.3583815028901647E-2</v>
      </c>
      <c r="I20" s="10">
        <f t="shared" si="0"/>
        <v>2.8373168851195067E-2</v>
      </c>
      <c r="J20" s="10">
        <f t="shared" si="3"/>
        <v>2.6103357223689175E-2</v>
      </c>
    </row>
    <row r="21" spans="2:10" x14ac:dyDescent="0.25">
      <c r="B21" t="s">
        <v>17</v>
      </c>
      <c r="C21">
        <v>515</v>
      </c>
      <c r="D21">
        <v>543</v>
      </c>
      <c r="E21">
        <v>1117</v>
      </c>
      <c r="F21">
        <v>1075</v>
      </c>
      <c r="G21" s="10">
        <f t="shared" si="1"/>
        <v>-5.156537753222834E-2</v>
      </c>
      <c r="H21" s="10">
        <f t="shared" si="2"/>
        <v>3.9069767441860526E-2</v>
      </c>
      <c r="I21" s="10">
        <f t="shared" si="0"/>
        <v>8.6121819583654585E-2</v>
      </c>
      <c r="J21" s="10">
        <f t="shared" si="3"/>
        <v>8.1101471142964912E-2</v>
      </c>
    </row>
    <row r="22" spans="2:10" x14ac:dyDescent="0.25">
      <c r="B22" t="s">
        <v>18</v>
      </c>
      <c r="C22">
        <v>0</v>
      </c>
      <c r="D22">
        <v>0</v>
      </c>
      <c r="E22">
        <v>0</v>
      </c>
      <c r="F22">
        <v>0</v>
      </c>
      <c r="G22" s="10" t="str">
        <f t="shared" si="1"/>
        <v/>
      </c>
      <c r="H22" s="10" t="str">
        <f t="shared" si="2"/>
        <v/>
      </c>
      <c r="I22" s="10" t="str">
        <f t="shared" si="0"/>
        <v/>
      </c>
      <c r="J22" s="10" t="str">
        <f t="shared" si="3"/>
        <v/>
      </c>
    </row>
    <row r="23" spans="2:10" x14ac:dyDescent="0.25">
      <c r="B23" t="s">
        <v>19</v>
      </c>
      <c r="C23">
        <v>0</v>
      </c>
      <c r="D23">
        <v>0</v>
      </c>
      <c r="E23">
        <v>0</v>
      </c>
      <c r="F23">
        <v>0</v>
      </c>
      <c r="G23" s="10" t="str">
        <f t="shared" si="1"/>
        <v/>
      </c>
      <c r="H23" s="10" t="str">
        <f t="shared" si="2"/>
        <v/>
      </c>
      <c r="I23" s="10" t="str">
        <f t="shared" si="0"/>
        <v/>
      </c>
      <c r="J23" s="10" t="str">
        <f t="shared" si="3"/>
        <v/>
      </c>
    </row>
    <row r="24" spans="2:10" x14ac:dyDescent="0.25">
      <c r="B24" t="s">
        <v>20</v>
      </c>
      <c r="C24">
        <v>58</v>
      </c>
      <c r="D24">
        <v>4</v>
      </c>
      <c r="E24">
        <v>75</v>
      </c>
      <c r="F24">
        <v>12</v>
      </c>
      <c r="G24" s="10">
        <f t="shared" si="1"/>
        <v>13.5</v>
      </c>
      <c r="H24" s="10">
        <f t="shared" si="2"/>
        <v>5.25</v>
      </c>
      <c r="I24" s="10">
        <f t="shared" si="0"/>
        <v>5.782575173477255E-3</v>
      </c>
      <c r="J24" s="10">
        <f t="shared" si="3"/>
        <v>9.0531874764239906E-4</v>
      </c>
    </row>
    <row r="25" spans="2:10" x14ac:dyDescent="0.25">
      <c r="B25" t="s">
        <v>21</v>
      </c>
      <c r="C25">
        <v>0</v>
      </c>
      <c r="D25">
        <v>0</v>
      </c>
      <c r="E25">
        <v>0</v>
      </c>
      <c r="F25">
        <v>0</v>
      </c>
      <c r="G25" s="10" t="str">
        <f t="shared" si="1"/>
        <v/>
      </c>
      <c r="H25" s="10" t="str">
        <f t="shared" si="2"/>
        <v/>
      </c>
      <c r="I25" s="10" t="str">
        <f t="shared" si="0"/>
        <v/>
      </c>
      <c r="J25" s="10" t="str">
        <f t="shared" si="3"/>
        <v/>
      </c>
    </row>
    <row r="26" spans="2:10" x14ac:dyDescent="0.25">
      <c r="B26" t="s">
        <v>22</v>
      </c>
      <c r="C26">
        <v>226</v>
      </c>
      <c r="D26">
        <v>300</v>
      </c>
      <c r="E26">
        <v>561</v>
      </c>
      <c r="F26">
        <v>620</v>
      </c>
      <c r="G26" s="10">
        <f t="shared" si="1"/>
        <v>-0.2466666666666667</v>
      </c>
      <c r="H26" s="10">
        <f t="shared" si="2"/>
        <v>-9.5161290322580694E-2</v>
      </c>
      <c r="I26" s="10">
        <f t="shared" si="0"/>
        <v>4.3253662297609866E-2</v>
      </c>
      <c r="J26" s="10">
        <f t="shared" si="3"/>
        <v>4.6774801961523955E-2</v>
      </c>
    </row>
    <row r="27" spans="2:10" x14ac:dyDescent="0.25">
      <c r="B27" t="s">
        <v>23</v>
      </c>
      <c r="C27">
        <v>1496</v>
      </c>
      <c r="D27">
        <v>1692</v>
      </c>
      <c r="E27">
        <v>3934</v>
      </c>
      <c r="F27">
        <v>4329</v>
      </c>
      <c r="G27" s="10">
        <f t="shared" si="1"/>
        <v>-0.11583924349881791</v>
      </c>
      <c r="H27" s="10">
        <f t="shared" si="2"/>
        <v>-9.1245091245091281E-2</v>
      </c>
      <c r="I27" s="10">
        <f t="shared" si="0"/>
        <v>0.30331534309946029</v>
      </c>
      <c r="J27" s="10">
        <f t="shared" si="3"/>
        <v>0.3265937382119955</v>
      </c>
    </row>
    <row r="28" spans="2:10" x14ac:dyDescent="0.25">
      <c r="B28" t="s">
        <v>24</v>
      </c>
      <c r="C28">
        <v>0</v>
      </c>
      <c r="D28">
        <v>0</v>
      </c>
      <c r="E28">
        <v>0</v>
      </c>
      <c r="F28">
        <v>0</v>
      </c>
      <c r="G28" s="10" t="str">
        <f t="shared" si="1"/>
        <v/>
      </c>
      <c r="H28" s="10" t="str">
        <f t="shared" si="2"/>
        <v/>
      </c>
      <c r="I28" s="10" t="str">
        <f t="shared" si="0"/>
        <v/>
      </c>
      <c r="J28" s="10" t="str">
        <f t="shared" si="3"/>
        <v/>
      </c>
    </row>
    <row r="29" spans="2:10" x14ac:dyDescent="0.25">
      <c r="B29" t="s">
        <v>25</v>
      </c>
      <c r="C29">
        <v>462</v>
      </c>
      <c r="D29">
        <v>457</v>
      </c>
      <c r="E29">
        <v>1093</v>
      </c>
      <c r="F29">
        <v>1180</v>
      </c>
      <c r="G29" s="10">
        <f t="shared" si="1"/>
        <v>1.0940919037199182E-2</v>
      </c>
      <c r="H29" s="10">
        <f t="shared" si="2"/>
        <v>-7.3728813559322037E-2</v>
      </c>
      <c r="I29" s="10">
        <f t="shared" si="0"/>
        <v>8.4271395528141863E-2</v>
      </c>
      <c r="J29" s="10">
        <f t="shared" si="3"/>
        <v>8.902301018483591E-2</v>
      </c>
    </row>
    <row r="30" spans="2:10" x14ac:dyDescent="0.25">
      <c r="G30" s="10" t="str">
        <f t="shared" si="1"/>
        <v/>
      </c>
      <c r="H30" s="10" t="str">
        <f t="shared" si="2"/>
        <v/>
      </c>
      <c r="I30" s="10" t="str">
        <f t="shared" si="0"/>
        <v/>
      </c>
      <c r="J30" s="10" t="str">
        <f t="shared" si="3"/>
        <v/>
      </c>
    </row>
    <row r="31" spans="2:10" s="7" customFormat="1" x14ac:dyDescent="0.25">
      <c r="B31" s="6" t="s">
        <v>0</v>
      </c>
      <c r="C31" s="8">
        <f>SUM(C7:C30)</f>
        <v>5566</v>
      </c>
      <c r="D31" s="8">
        <f t="shared" ref="D31:F31" si="4">SUM(D7:D30)</f>
        <v>5689</v>
      </c>
      <c r="E31" s="8">
        <f t="shared" si="4"/>
        <v>12970</v>
      </c>
      <c r="F31" s="8">
        <f t="shared" si="4"/>
        <v>13255</v>
      </c>
      <c r="G31" s="11">
        <f t="shared" si="1"/>
        <v>-2.1620671471260344E-2</v>
      </c>
      <c r="H31" s="11">
        <f t="shared" si="2"/>
        <v>-2.1501320256506973E-2</v>
      </c>
      <c r="I31" s="11">
        <f t="shared" si="0"/>
        <v>1</v>
      </c>
      <c r="J31" s="11">
        <f t="shared" si="3"/>
        <v>1</v>
      </c>
    </row>
    <row r="32" spans="2:10" s="7" customFormat="1" x14ac:dyDescent="0.25">
      <c r="B32" s="6"/>
      <c r="C32" s="8"/>
      <c r="D32" s="8"/>
      <c r="E32" s="8"/>
      <c r="F32" s="8"/>
      <c r="G32" s="9"/>
      <c r="H32" s="9"/>
      <c r="I32" s="9"/>
      <c r="J32" s="9"/>
    </row>
    <row r="34" spans="7:7" x14ac:dyDescent="0.25">
      <c r="G34" s="12"/>
    </row>
    <row r="35" spans="7:7" x14ac:dyDescent="0.25">
      <c r="G35" s="12"/>
    </row>
  </sheetData>
  <mergeCells count="5">
    <mergeCell ref="I3:J3"/>
    <mergeCell ref="C4:D4"/>
    <mergeCell ref="E4:F4"/>
    <mergeCell ref="G4:H4"/>
    <mergeCell ref="I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B20-1803_B31_Lätta_LB</vt:lpstr>
    </vt:vector>
  </TitlesOfParts>
  <Company>BranschData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2016-12-05T15:39:14Z</dcterms:created>
  <dcterms:modified xsi:type="dcterms:W3CDTF">2018-04-03T05:58:52Z</dcterms:modified>
</cp:coreProperties>
</file>