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97" windowHeight="12607"/>
  </bookViews>
  <sheets>
    <sheet name="B20-1811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<sst xmlns="http://schemas.openxmlformats.org/spreadsheetml/2006/main" count="31" uniqueCount="30">
  <si>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</si>
  <si>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</si>
  <si>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</si>
  <si>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 xml:space="preserve">CHEVROLET       </t>
  </si>
  <si>
    <t xml:space="preserve">CITROEN         </t>
  </si>
  <si>
    <t xml:space="preserve">DACIA           </t>
  </si>
  <si>
    <t xml:space="preserve">HYUNDAI         </t>
  </si>
  <si>
    <t xml:space="preserve">FIAT            </t>
  </si>
  <si>
    <t xml:space="preserve">FORD            </t>
  </si>
  <si>
    <t xml:space="preserve">GM              </t>
  </si>
  <si>
    <t xml:space="preserve">IVECO           </t>
  </si>
  <si>
    <t xml:space="preserve">ISUZU           </t>
  </si>
  <si>
    <t xml:space="preserve">MAZDA           </t>
  </si>
  <si>
    <t xml:space="preserve">MERCEDES-BENZ   </t>
  </si>
  <si>
    <t xml:space="preserve">MITSUBISHI      </t>
  </si>
  <si>
    <t xml:space="preserve">NISSAN          </t>
  </si>
  <si>
    <t xml:space="preserve">OPEL            </t>
  </si>
  <si>
    <t xml:space="preserve">RENAULT         </t>
  </si>
  <si>
    <t xml:space="preserve">SEAT            </t>
  </si>
  <si>
    <t xml:space="preserve">SKODA           </t>
  </si>
  <si>
    <t xml:space="preserve">SSANGYONG       </t>
  </si>
  <si>
    <t xml:space="preserve">SUZUKI          </t>
  </si>
  <si>
    <t xml:space="preserve">TOYOTA          </t>
  </si>
  <si>
    <t xml:space="preserve">VOLKSWAGEN      </t>
  </si>
  <si>
    <t xml:space="preserve">VOLVO           </t>
  </si>
  <si>
    <t xml:space="preserve">ÖVRIGA          </t>
  </si>
  <si>
    <t>NOVEMBER</t>
  </si>
  <si>
    <t>JANUARI-NOVEMBER</t>
  </si>
  <si>
    <t>JAN-NOV</t>
  </si>
  <si>
    <t>MARKN.ANDEL % JAN-NOV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</si>
</sst>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164" fontId="21" fillId="0" borderId="0" xfId="0" applyNumberFormat="1" applyFont="1"/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2" sqref="B2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3"/>
      <c r="J3" s="13"/>
    </row>
    <row r="4" spans="1:10" x14ac:dyDescent="0.25">
      <c r="A4" s="1"/>
      <c r="C4" s="14" t="s">
        <v>26</v>
      </c>
      <c r="D4" s="14"/>
      <c r="E4" s="15" t="s">
        <v>27</v>
      </c>
      <c r="F4" s="16"/>
      <c r="G4" s="15" t="s">
        <v>2</v>
      </c>
      <c r="H4" s="16"/>
      <c r="I4" s="15" t="s">
        <v>29</v>
      </c>
      <c r="J4" s="16"/>
    </row>
    <row r="5" spans="1:10" x14ac:dyDescent="0.25">
      <c r="A5" s="1"/>
      <c r="C5" s="4">
        <v>2018</v>
      </c>
      <c r="D5" s="4">
        <v>2017</v>
      </c>
      <c r="E5" s="4">
        <v>2018</v>
      </c>
      <c r="F5" s="4">
        <v>2017</v>
      </c>
      <c r="G5" s="5" t="s">
        <v>26</v>
      </c>
      <c r="H5" s="11" t="s">
        <v>28</v>
      </c>
      <c r="I5" s="4">
        <v>2018</v>
      </c>
      <c r="J5" s="4">
        <v>2017</v>
      </c>
    </row>
    <row r="6" spans="1:10" x14ac:dyDescent="0.25">
      <c r="A6" s="1"/>
    </row>
    <row r="7" spans="1:10" x14ac:dyDescent="0.25">
      <c r="B7" t="s">
        <v>3</v>
      </c>
      <c r="C7">
        <v>0</v>
      </c>
      <c r="D7">
        <v>2</v>
      </c>
      <c r="E7">
        <v>4</v>
      </c>
      <c r="F7">
        <v>3</v>
      </c>
      <c r="G7" s="10">
        <f t="shared" ref="G7:G29" si="0">IF(D7=0,"",SUM(C7/D7)-1)</f>
        <v>-1</v>
      </c>
      <c r="H7" s="10">
        <f t="shared" ref="H7:H29" si="1">IF(F7=0,"",SUM(E7/F7)-1)</f>
        <v>0.33333333333333326</v>
      </c>
      <c r="I7" s="10">
        <f t="shared" ref="I7:I29" si="2">IF(E7=0,"",SUM(E7/$E$31))</f>
        <v>7.5928702947931887E-5</v>
      </c>
      <c r="J7" s="10">
        <f t="shared" ref="J7:J29" si="3">IF(F7=0,"",SUM(F7/$F$31))</f>
        <v>5.9868289762522451E-5</v>
      </c>
    </row>
    <row r="8" spans="1:10" x14ac:dyDescent="0.25">
      <c r="B8" t="s">
        <v>4</v>
      </c>
      <c r="C8">
        <v>68</v>
      </c>
      <c r="D8">
        <v>353</v>
      </c>
      <c r="E8">
        <v>2330</v>
      </c>
      <c r="F8">
        <v>3055</v>
      </c>
      <c r="G8" s="10">
        <f t="shared" si="0"/>
        <v>-0.80736543909348446</v>
      </c>
      <c r="H8" s="10">
        <f t="shared" si="1"/>
        <v>-0.23731587561374801</v>
      </c>
      <c r="I8" s="10">
        <f t="shared" si="2"/>
        <v>4.422846946717033E-2</v>
      </c>
      <c r="J8" s="10">
        <f t="shared" si="3"/>
        <v>6.0965875074835363E-2</v>
      </c>
    </row>
    <row r="9" spans="1:10" x14ac:dyDescent="0.25">
      <c r="B9" t="s">
        <v>5</v>
      </c>
      <c r="C9">
        <v>34</v>
      </c>
      <c r="D9">
        <v>45</v>
      </c>
      <c r="E9">
        <v>481</v>
      </c>
      <c r="F9">
        <v>589</v>
      </c>
      <c r="G9" s="10">
        <f t="shared" si="0"/>
        <v>-0.24444444444444446</v>
      </c>
      <c r="H9" s="10">
        <f t="shared" si="1"/>
        <v>-0.18336162988115445</v>
      </c>
      <c r="I9" s="10">
        <f t="shared" si="2"/>
        <v>9.1304265294888092E-3</v>
      </c>
      <c r="J9" s="10">
        <f t="shared" si="3"/>
        <v>1.1754140890041908E-2</v>
      </c>
    </row>
    <row r="10" spans="1:10" x14ac:dyDescent="0.25">
      <c r="B10" t="s">
        <v>6</v>
      </c>
      <c r="C10">
        <v>0</v>
      </c>
      <c r="D10">
        <v>3</v>
      </c>
      <c r="E10">
        <v>7</v>
      </c>
      <c r="F10">
        <v>42</v>
      </c>
      <c r="G10" s="10">
        <f t="shared" si="0"/>
        <v>-1</v>
      </c>
      <c r="H10" s="10">
        <f t="shared" si="1"/>
        <v>-0.83333333333333337</v>
      </c>
      <c r="I10" s="10">
        <f t="shared" si="2"/>
        <v>1.3287523015888082E-4</v>
      </c>
      <c r="J10" s="10">
        <f t="shared" si="3"/>
        <v>8.3815605667531435E-4</v>
      </c>
    </row>
    <row r="11" spans="1:10" x14ac:dyDescent="0.25">
      <c r="B11" t="s">
        <v>7</v>
      </c>
      <c r="C11">
        <v>113</v>
      </c>
      <c r="D11">
        <v>93</v>
      </c>
      <c r="E11">
        <v>1618</v>
      </c>
      <c r="F11">
        <v>1538</v>
      </c>
      <c r="G11" s="10">
        <f t="shared" si="0"/>
        <v>0.21505376344086025</v>
      </c>
      <c r="H11" s="10">
        <f t="shared" si="1"/>
        <v>5.2015604681404426E-2</v>
      </c>
      <c r="I11" s="10">
        <f t="shared" si="2"/>
        <v>3.0713160342438449E-2</v>
      </c>
      <c r="J11" s="10">
        <f t="shared" si="3"/>
        <v>3.0692476551586509E-2</v>
      </c>
    </row>
    <row r="12" spans="1:10" x14ac:dyDescent="0.25">
      <c r="B12" t="s">
        <v>8</v>
      </c>
      <c r="C12">
        <v>584</v>
      </c>
      <c r="D12">
        <v>957</v>
      </c>
      <c r="E12">
        <v>7878</v>
      </c>
      <c r="F12">
        <v>7458</v>
      </c>
      <c r="G12" s="10">
        <f t="shared" si="0"/>
        <v>-0.38975966562173459</v>
      </c>
      <c r="H12" s="10">
        <f t="shared" si="1"/>
        <v>5.6315366049879412E-2</v>
      </c>
      <c r="I12" s="10">
        <f t="shared" si="2"/>
        <v>0.14954158045595187</v>
      </c>
      <c r="J12" s="10">
        <f t="shared" si="3"/>
        <v>0.14883256834963082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0"/>
        <v/>
      </c>
      <c r="H13" s="10" t="str">
        <f t="shared" si="1"/>
        <v/>
      </c>
      <c r="I13" s="10" t="str">
        <f t="shared" si="2"/>
        <v/>
      </c>
      <c r="J13" s="10" t="str">
        <f t="shared" si="3"/>
        <v/>
      </c>
    </row>
    <row r="14" spans="1:10" x14ac:dyDescent="0.25">
      <c r="B14" t="s">
        <v>10</v>
      </c>
      <c r="C14">
        <v>26</v>
      </c>
      <c r="D14">
        <v>67</v>
      </c>
      <c r="E14">
        <v>831</v>
      </c>
      <c r="F14">
        <v>595</v>
      </c>
      <c r="G14" s="10">
        <f t="shared" si="0"/>
        <v>-0.61194029850746268</v>
      </c>
      <c r="H14" s="10">
        <f t="shared" si="1"/>
        <v>0.3966386554621848</v>
      </c>
      <c r="I14" s="10">
        <f t="shared" si="2"/>
        <v>1.577418803743285E-2</v>
      </c>
      <c r="J14" s="10">
        <f t="shared" si="3"/>
        <v>1.1873877469566953E-2</v>
      </c>
    </row>
    <row r="15" spans="1:10" x14ac:dyDescent="0.25">
      <c r="B15" t="s">
        <v>11</v>
      </c>
      <c r="C15">
        <v>38</v>
      </c>
      <c r="D15">
        <v>52</v>
      </c>
      <c r="E15">
        <v>648</v>
      </c>
      <c r="F15">
        <v>491</v>
      </c>
      <c r="G15" s="10">
        <f t="shared" si="0"/>
        <v>-0.26923076923076927</v>
      </c>
      <c r="H15" s="10">
        <f t="shared" si="1"/>
        <v>0.31975560081466403</v>
      </c>
      <c r="I15" s="10">
        <f t="shared" si="2"/>
        <v>1.2300449877564967E-2</v>
      </c>
      <c r="J15" s="10">
        <f t="shared" si="3"/>
        <v>9.7984434244661744E-3</v>
      </c>
    </row>
    <row r="16" spans="1:10" x14ac:dyDescent="0.25">
      <c r="B16" t="s">
        <v>12</v>
      </c>
      <c r="C16">
        <v>0</v>
      </c>
      <c r="D16">
        <v>0</v>
      </c>
      <c r="E16">
        <v>0</v>
      </c>
      <c r="F16">
        <v>0</v>
      </c>
      <c r="G16" s="10" t="str">
        <f t="shared" si="0"/>
        <v/>
      </c>
      <c r="H16" s="10" t="str">
        <f t="shared" si="1"/>
        <v/>
      </c>
      <c r="I16" s="10" t="str">
        <f t="shared" si="2"/>
        <v/>
      </c>
      <c r="J16" s="10" t="str">
        <f t="shared" si="3"/>
        <v/>
      </c>
    </row>
    <row r="17" spans="2:10" x14ac:dyDescent="0.25">
      <c r="B17" t="s">
        <v>13</v>
      </c>
      <c r="C17">
        <v>316</v>
      </c>
      <c r="D17">
        <v>486</v>
      </c>
      <c r="E17">
        <v>5707</v>
      </c>
      <c r="F17">
        <v>4533</v>
      </c>
      <c r="G17" s="10">
        <f t="shared" si="0"/>
        <v>-0.34979423868312753</v>
      </c>
      <c r="H17" s="10">
        <f t="shared" si="1"/>
        <v>0.25898963159055821</v>
      </c>
      <c r="I17" s="10">
        <f t="shared" si="2"/>
        <v>0.10833127693096183</v>
      </c>
      <c r="J17" s="10">
        <f t="shared" si="3"/>
        <v>9.0460985831171417E-2</v>
      </c>
    </row>
    <row r="18" spans="2:10" x14ac:dyDescent="0.25">
      <c r="B18" t="s">
        <v>14</v>
      </c>
      <c r="C18">
        <v>20</v>
      </c>
      <c r="D18">
        <v>74</v>
      </c>
      <c r="E18">
        <v>765</v>
      </c>
      <c r="F18">
        <v>817</v>
      </c>
      <c r="G18" s="10">
        <f t="shared" si="0"/>
        <v>-0.72972972972972971</v>
      </c>
      <c r="H18" s="10">
        <f t="shared" si="1"/>
        <v>-6.3647490820073482E-2</v>
      </c>
      <c r="I18" s="10">
        <f t="shared" si="2"/>
        <v>1.4521364438791975E-2</v>
      </c>
      <c r="J18" s="10">
        <f t="shared" si="3"/>
        <v>1.6304130911993613E-2</v>
      </c>
    </row>
    <row r="19" spans="2:10" x14ac:dyDescent="0.25">
      <c r="B19" t="s">
        <v>15</v>
      </c>
      <c r="C19">
        <v>128</v>
      </c>
      <c r="D19">
        <v>295</v>
      </c>
      <c r="E19">
        <v>3147</v>
      </c>
      <c r="F19">
        <v>2927</v>
      </c>
      <c r="G19" s="10">
        <f t="shared" si="0"/>
        <v>-0.56610169491525419</v>
      </c>
      <c r="H19" s="10">
        <f t="shared" si="1"/>
        <v>7.5162282200204933E-2</v>
      </c>
      <c r="I19" s="10">
        <f t="shared" si="2"/>
        <v>5.9736907044285414E-2</v>
      </c>
      <c r="J19" s="10">
        <f t="shared" si="3"/>
        <v>5.8411494711634405E-2</v>
      </c>
    </row>
    <row r="20" spans="2:10" x14ac:dyDescent="0.25">
      <c r="B20" t="s">
        <v>16</v>
      </c>
      <c r="C20">
        <v>109</v>
      </c>
      <c r="D20">
        <v>195</v>
      </c>
      <c r="E20">
        <v>1513</v>
      </c>
      <c r="F20">
        <v>1536</v>
      </c>
      <c r="G20" s="10">
        <f t="shared" si="0"/>
        <v>-0.44102564102564101</v>
      </c>
      <c r="H20" s="10">
        <f t="shared" si="1"/>
        <v>-1.497395833333337E-2</v>
      </c>
      <c r="I20" s="10">
        <f t="shared" si="2"/>
        <v>2.8720031890055238E-2</v>
      </c>
      <c r="J20" s="10">
        <f t="shared" si="3"/>
        <v>3.0652564358411495E-2</v>
      </c>
    </row>
    <row r="21" spans="2:10" x14ac:dyDescent="0.25">
      <c r="B21" t="s">
        <v>17</v>
      </c>
      <c r="C21">
        <v>251</v>
      </c>
      <c r="D21">
        <v>407</v>
      </c>
      <c r="E21">
        <v>5412</v>
      </c>
      <c r="F21">
        <v>4926</v>
      </c>
      <c r="G21" s="10">
        <f t="shared" si="0"/>
        <v>-0.38329238329238324</v>
      </c>
      <c r="H21" s="10">
        <f t="shared" si="1"/>
        <v>9.8660170523751534E-2</v>
      </c>
      <c r="I21" s="10">
        <f t="shared" si="2"/>
        <v>0.10273153508855185</v>
      </c>
      <c r="J21" s="10">
        <f t="shared" si="3"/>
        <v>9.8303731790061868E-2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0"/>
        <v/>
      </c>
      <c r="H22" s="10" t="str">
        <f t="shared" si="1"/>
        <v/>
      </c>
      <c r="I22" s="10" t="str">
        <f t="shared" si="2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0"/>
        <v/>
      </c>
      <c r="H23" s="10" t="str">
        <f t="shared" si="1"/>
        <v/>
      </c>
      <c r="I23" s="10" t="str">
        <f t="shared" si="2"/>
        <v/>
      </c>
      <c r="J23" s="10" t="str">
        <f t="shared" si="3"/>
        <v/>
      </c>
    </row>
    <row r="24" spans="2:10" x14ac:dyDescent="0.25">
      <c r="B24" t="s">
        <v>20</v>
      </c>
      <c r="C24">
        <v>0</v>
      </c>
      <c r="D24">
        <v>1</v>
      </c>
      <c r="E24">
        <v>101</v>
      </c>
      <c r="F24">
        <v>61</v>
      </c>
      <c r="G24" s="10">
        <f t="shared" si="0"/>
        <v>-1</v>
      </c>
      <c r="H24" s="10">
        <f t="shared" si="1"/>
        <v>0.65573770491803285</v>
      </c>
      <c r="I24" s="10">
        <f t="shared" si="2"/>
        <v>1.9171997494352802E-3</v>
      </c>
      <c r="J24" s="10">
        <f t="shared" si="3"/>
        <v>1.2173218918379565E-3</v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0"/>
        <v/>
      </c>
      <c r="H25" s="10" t="str">
        <f t="shared" si="1"/>
        <v/>
      </c>
      <c r="I25" s="10" t="str">
        <f t="shared" si="2"/>
        <v/>
      </c>
      <c r="J25" s="10" t="str">
        <f t="shared" si="3"/>
        <v/>
      </c>
    </row>
    <row r="26" spans="2:10" x14ac:dyDescent="0.25">
      <c r="B26" t="s">
        <v>22</v>
      </c>
      <c r="C26">
        <v>138</v>
      </c>
      <c r="D26">
        <v>202</v>
      </c>
      <c r="E26">
        <v>2347</v>
      </c>
      <c r="F26">
        <v>2114</v>
      </c>
      <c r="G26" s="10">
        <f t="shared" si="0"/>
        <v>-0.31683168316831678</v>
      </c>
      <c r="H26" s="10">
        <f t="shared" si="1"/>
        <v>0.11021759697256384</v>
      </c>
      <c r="I26" s="10">
        <f t="shared" si="2"/>
        <v>4.4551166454699039E-2</v>
      </c>
      <c r="J26" s="10">
        <f t="shared" si="3"/>
        <v>4.218718818599082E-2</v>
      </c>
    </row>
    <row r="27" spans="2:10" x14ac:dyDescent="0.25">
      <c r="B27" t="s">
        <v>23</v>
      </c>
      <c r="C27">
        <v>1267</v>
      </c>
      <c r="D27">
        <v>1447</v>
      </c>
      <c r="E27">
        <v>15751</v>
      </c>
      <c r="F27">
        <v>15257</v>
      </c>
      <c r="G27" s="10">
        <f t="shared" si="0"/>
        <v>-0.12439530062197646</v>
      </c>
      <c r="H27" s="10">
        <f t="shared" si="1"/>
        <v>3.2378580323785711E-2</v>
      </c>
      <c r="I27" s="10">
        <f t="shared" si="2"/>
        <v>0.29898825003321883</v>
      </c>
      <c r="J27" s="10">
        <f t="shared" si="3"/>
        <v>0.3044701656356017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0"/>
        <v/>
      </c>
      <c r="H28" s="10" t="str">
        <f t="shared" si="1"/>
        <v/>
      </c>
      <c r="I28" s="10" t="str">
        <f t="shared" si="2"/>
        <v/>
      </c>
      <c r="J28" s="10" t="str">
        <f t="shared" si="3"/>
        <v/>
      </c>
    </row>
    <row r="29" spans="2:10" x14ac:dyDescent="0.25">
      <c r="B29" t="s">
        <v>25</v>
      </c>
      <c r="C29">
        <v>249</v>
      </c>
      <c r="D29">
        <v>365</v>
      </c>
      <c r="E29">
        <v>4141</v>
      </c>
      <c r="F29">
        <v>4168</v>
      </c>
      <c r="G29" s="10">
        <f t="shared" si="0"/>
        <v>-0.31780821917808222</v>
      </c>
      <c r="H29" s="10">
        <f t="shared" si="1"/>
        <v>-6.4779270633397168E-3</v>
      </c>
      <c r="I29" s="10">
        <f t="shared" si="2"/>
        <v>7.8605189726846492E-2</v>
      </c>
      <c r="J29" s="10">
        <f t="shared" si="3"/>
        <v>8.3177010576731186E-2</v>
      </c>
    </row>
    <row r="30" spans="2:10" x14ac:dyDescent="0.25">
      <c r="G30" s="10" t="str">
        <f t="shared" ref="G30:G31" si="4">IF(D30=0,"",SUM(C30/D30)-1)</f>
        <v/>
      </c>
      <c r="H30" s="10" t="str">
        <f t="shared" ref="H30:H31" si="5">IF(F30=0,"",SUM(E30/F30)-1)</f>
        <v/>
      </c>
      <c r="I30" s="10" t="str">
        <f t="shared" ref="I30:I31" si="6">IF(E30=0,"",SUM(E30/$E$31))</f>
        <v/>
      </c>
      <c r="J30" s="10" t="str">
        <f t="shared" ref="J30:J31" si="7">IF(F30=0,"",SUM(F30/$F$31))</f>
        <v/>
      </c>
    </row>
    <row r="31" spans="2:10" s="7" customFormat="1" x14ac:dyDescent="0.25">
      <c r="B31" s="6" t="s">
        <v>0</v>
      </c>
      <c r="C31" s="8">
        <f>SUM(C7:C30)</f>
        <v>3341</v>
      </c>
      <c r="D31" s="8">
        <f>SUM(D7:D30)</f>
        <v>5044</v>
      </c>
      <c r="E31" s="8">
        <f>SUM(E7:E30)</f>
        <v>52681</v>
      </c>
      <c r="F31" s="8">
        <f>SUM(F7:F30)</f>
        <v>50110</v>
      </c>
      <c r="G31" s="12">
        <f t="shared" si="4"/>
        <v>-0.33762886597938147</v>
      </c>
      <c r="H31" s="12">
        <f t="shared" si="5"/>
        <v>5.1307124326481768E-2</v>
      </c>
      <c r="I31" s="12">
        <f t="shared" si="6"/>
        <v>1</v>
      </c>
      <c r="J31" s="12">
        <f t="shared" si="7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0"/>
    </row>
    <row r="35" spans="7:7" x14ac:dyDescent="0.25">
      <c r="G35" s="10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B20-1811_B31_Lätta_LB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2018-12-03T23:07:23Z</dcterms:modified>
</cp:coreProperties>
</file>