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04" windowWidth="17497" windowHeight="12607"/>
  </bookViews>
  <sheets>
    <sheet name="B20-1909_B31_Lätta_LB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I7" i="1" s="1"/>
  <c r="D31" i="1"/>
  <c r="C31" i="1"/>
  <c r="J7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<sst xmlns="http://schemas.openxmlformats.org/spreadsheetml/2006/main" count="31" uniqueCount="30">
  <si>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</si>
  <si>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</si>
  <si>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</si>
  <si>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>CHEVROLET</t>
  </si>
  <si>
    <t>CITROEN</t>
  </si>
  <si>
    <t>DACIA</t>
  </si>
  <si>
    <t>HYUNDAI</t>
  </si>
  <si>
    <t>FIAT</t>
  </si>
  <si>
    <t>FORD</t>
  </si>
  <si>
    <t>GM</t>
  </si>
  <si>
    <t>IVECO</t>
  </si>
  <si>
    <t>ISUZU</t>
  </si>
  <si>
    <t>MAN</t>
  </si>
  <si>
    <t>MERCEDES-BENZ</t>
  </si>
  <si>
    <t>MITSUBISHI</t>
  </si>
  <si>
    <t>NISSAN</t>
  </si>
  <si>
    <t>OPEL</t>
  </si>
  <si>
    <t>RENAULT</t>
  </si>
  <si>
    <t>SEAT</t>
  </si>
  <si>
    <t>SKODA</t>
  </si>
  <si>
    <t>SSANGYONG</t>
  </si>
  <si>
    <t>SUZUKI</t>
  </si>
  <si>
    <t>TOYOTA</t>
  </si>
  <si>
    <t>VOLKSWAGEN</t>
  </si>
  <si>
    <t>VOLVO</t>
  </si>
  <si>
    <t>ÖVRIGA</t>
  </si>
  <si>
    <t>SEPTEMBER</t>
  </si>
  <si>
    <t>JANUARI-SEPTEMBER</t>
  </si>
  <si>
    <t>JAN-SEP</t>
  </si>
  <si>
    <t>MARKNANDEL % JAN-SEP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</si>
</sst>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164" fontId="20" fillId="0" borderId="0" xfId="0" applyNumberFormat="1" applyFont="1"/>
    <xf numFmtId="0" fontId="18" fillId="33" borderId="10" xfId="0" applyFont="1" applyFill="1" applyBorder="1" applyAlignment="1">
      <alignment horizontal="right"/>
    </xf>
    <xf numFmtId="164" fontId="21" fillId="0" borderId="0" xfId="0" applyNumberFormat="1" applyFont="1"/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workbookViewId="0">
      <selection activeCell="B2" sqref="B2"/>
    </sheetView>
  </sheetViews>
  <sheetFormatPr defaultRowHeight="14.3" x14ac:dyDescent="0.25"/>
  <cols>
    <col min="2" max="2" width="23.25" bestFit="1" customWidth="1"/>
    <col min="7" max="8" width="9" style="2"/>
    <col min="9" max="9" width="10.75" style="2" bestFit="1" customWidth="1"/>
    <col min="10" max="10" width="9" style="2"/>
  </cols>
  <sheetData>
    <row r="1" spans="1:10" x14ac:dyDescent="0.25">
      <c r="A1" s="1"/>
      <c r="G1"/>
      <c r="H1"/>
      <c r="I1"/>
      <c r="J1"/>
    </row>
    <row r="2" spans="1:10" x14ac:dyDescent="0.25">
      <c r="A2" s="1"/>
      <c r="B2" s="3" t="s">
        <v>1</v>
      </c>
      <c r="G2"/>
      <c r="H2"/>
      <c r="I2"/>
      <c r="J2"/>
    </row>
    <row r="3" spans="1:10" x14ac:dyDescent="0.25">
      <c r="A3" s="1"/>
      <c r="B3" s="1"/>
      <c r="G3"/>
      <c r="H3"/>
      <c r="I3" s="13"/>
      <c r="J3" s="13"/>
    </row>
    <row r="4" spans="1:10" x14ac:dyDescent="0.25">
      <c r="A4" s="1"/>
      <c r="C4" s="14" t="s">
        <v>26</v>
      </c>
      <c r="D4" s="14"/>
      <c r="E4" s="15" t="s">
        <v>27</v>
      </c>
      <c r="F4" s="16"/>
      <c r="G4" s="15" t="s">
        <v>2</v>
      </c>
      <c r="H4" s="16"/>
      <c r="I4" s="15" t="s">
        <v>29</v>
      </c>
      <c r="J4" s="16"/>
    </row>
    <row r="5" spans="1:10" x14ac:dyDescent="0.25">
      <c r="A5" s="1"/>
      <c r="C5" s="4">
        <v>2019</v>
      </c>
      <c r="D5" s="4">
        <v>2018</v>
      </c>
      <c r="E5" s="4">
        <v>2019</v>
      </c>
      <c r="F5" s="4">
        <v>2018</v>
      </c>
      <c r="G5" s="5" t="s">
        <v>26</v>
      </c>
      <c r="H5" s="11" t="s">
        <v>28</v>
      </c>
      <c r="I5" s="4">
        <v>2019</v>
      </c>
      <c r="J5" s="4">
        <v>2018</v>
      </c>
    </row>
    <row r="6" spans="1:10" x14ac:dyDescent="0.25">
      <c r="A6" s="1"/>
    </row>
    <row r="7" spans="1:10" x14ac:dyDescent="0.25">
      <c r="B7" t="s">
        <v>3</v>
      </c>
      <c r="C7">
        <v>1</v>
      </c>
      <c r="D7">
        <v>0</v>
      </c>
      <c r="E7">
        <v>2</v>
      </c>
      <c r="F7">
        <v>4</v>
      </c>
      <c r="G7" s="10" t="str">
        <f t="shared" ref="G7:G29" si="0">IF(D7=0,"",SUM(C7/D7)-1)</f>
        <v/>
      </c>
      <c r="H7" s="10">
        <f t="shared" ref="H7:H29" si="1">IF(F7=0,"",SUM(E7/F7)-1)</f>
        <v>-0.5</v>
      </c>
      <c r="I7" s="10">
        <f t="shared" ref="I7:I29" si="2">IF(E7=0,"",SUM(E7/$E$31))</f>
        <v>5.7183702644746245E-5</v>
      </c>
      <c r="J7" s="10">
        <f t="shared" ref="J7:J29" si="3">IF(F7=0,"",SUM(F7/$F$31))</f>
        <v>8.6711467591588987E-5</v>
      </c>
    </row>
    <row r="8" spans="1:10" x14ac:dyDescent="0.25">
      <c r="B8" t="s">
        <v>4</v>
      </c>
      <c r="C8">
        <v>118</v>
      </c>
      <c r="D8">
        <v>42</v>
      </c>
      <c r="E8">
        <v>1152</v>
      </c>
      <c r="F8">
        <v>2177</v>
      </c>
      <c r="G8" s="10">
        <f t="shared" si="0"/>
        <v>1.8095238095238093</v>
      </c>
      <c r="H8" s="10">
        <f t="shared" si="1"/>
        <v>-0.47083141938447404</v>
      </c>
      <c r="I8" s="10">
        <f t="shared" si="2"/>
        <v>3.2937812723373837E-2</v>
      </c>
      <c r="J8" s="10">
        <f t="shared" si="3"/>
        <v>4.7192716236722304E-2</v>
      </c>
    </row>
    <row r="9" spans="1:10" x14ac:dyDescent="0.25">
      <c r="B9" t="s">
        <v>5</v>
      </c>
      <c r="C9">
        <v>32</v>
      </c>
      <c r="D9">
        <v>28</v>
      </c>
      <c r="E9">
        <v>452</v>
      </c>
      <c r="F9">
        <v>432</v>
      </c>
      <c r="G9" s="10">
        <f t="shared" si="0"/>
        <v>0.14285714285714279</v>
      </c>
      <c r="H9" s="10">
        <f t="shared" si="1"/>
        <v>4.629629629629628E-2</v>
      </c>
      <c r="I9" s="10">
        <f t="shared" si="2"/>
        <v>1.2923516797712652E-2</v>
      </c>
      <c r="J9" s="10">
        <f t="shared" si="3"/>
        <v>9.3648384998916111E-3</v>
      </c>
    </row>
    <row r="10" spans="1:10" x14ac:dyDescent="0.25">
      <c r="B10" t="s">
        <v>6</v>
      </c>
      <c r="C10">
        <v>0</v>
      </c>
      <c r="D10">
        <v>0</v>
      </c>
      <c r="E10">
        <v>0</v>
      </c>
      <c r="F10">
        <v>7</v>
      </c>
      <c r="G10" s="10" t="str">
        <f t="shared" si="0"/>
        <v/>
      </c>
      <c r="H10" s="10">
        <f t="shared" si="1"/>
        <v>-1</v>
      </c>
      <c r="I10" s="10" t="str">
        <f t="shared" si="2"/>
        <v/>
      </c>
      <c r="J10" s="10">
        <f t="shared" si="3"/>
        <v>1.5174506828528073E-4</v>
      </c>
    </row>
    <row r="11" spans="1:10" x14ac:dyDescent="0.25">
      <c r="B11" t="s">
        <v>7</v>
      </c>
      <c r="C11">
        <v>152</v>
      </c>
      <c r="D11">
        <v>130</v>
      </c>
      <c r="E11">
        <v>1181</v>
      </c>
      <c r="F11">
        <v>1390</v>
      </c>
      <c r="G11" s="10">
        <f t="shared" si="0"/>
        <v>0.1692307692307693</v>
      </c>
      <c r="H11" s="10">
        <f t="shared" si="1"/>
        <v>-0.15035971223021583</v>
      </c>
      <c r="I11" s="10">
        <f t="shared" si="2"/>
        <v>3.376697641172266E-2</v>
      </c>
      <c r="J11" s="10">
        <f t="shared" si="3"/>
        <v>3.0132234988077173E-2</v>
      </c>
    </row>
    <row r="12" spans="1:10" x14ac:dyDescent="0.25">
      <c r="B12" t="s">
        <v>8</v>
      </c>
      <c r="C12">
        <v>646</v>
      </c>
      <c r="D12">
        <v>542</v>
      </c>
      <c r="E12">
        <v>5313</v>
      </c>
      <c r="F12">
        <v>6802</v>
      </c>
      <c r="G12" s="10">
        <f t="shared" si="0"/>
        <v>0.19188191881918826</v>
      </c>
      <c r="H12" s="10">
        <f t="shared" si="1"/>
        <v>-0.21890620405763006</v>
      </c>
      <c r="I12" s="10">
        <f t="shared" si="2"/>
        <v>0.15190850607576842</v>
      </c>
      <c r="J12" s="10">
        <f t="shared" si="3"/>
        <v>0.14745285063949706</v>
      </c>
    </row>
    <row r="13" spans="1:10" x14ac:dyDescent="0.25">
      <c r="B13" t="s">
        <v>9</v>
      </c>
      <c r="C13">
        <v>0</v>
      </c>
      <c r="D13">
        <v>0</v>
      </c>
      <c r="E13">
        <v>0</v>
      </c>
      <c r="F13">
        <v>0</v>
      </c>
      <c r="G13" s="10" t="str">
        <f t="shared" si="0"/>
        <v/>
      </c>
      <c r="H13" s="10" t="str">
        <f t="shared" si="1"/>
        <v/>
      </c>
      <c r="I13" s="10" t="str">
        <f t="shared" si="2"/>
        <v/>
      </c>
      <c r="J13" s="10" t="str">
        <f t="shared" si="3"/>
        <v/>
      </c>
    </row>
    <row r="14" spans="1:10" x14ac:dyDescent="0.25">
      <c r="B14" t="s">
        <v>10</v>
      </c>
      <c r="C14">
        <v>51</v>
      </c>
      <c r="D14">
        <v>22</v>
      </c>
      <c r="E14">
        <v>531</v>
      </c>
      <c r="F14">
        <v>783</v>
      </c>
      <c r="G14" s="10">
        <f t="shared" si="0"/>
        <v>1.3181818181818183</v>
      </c>
      <c r="H14" s="10">
        <f t="shared" si="1"/>
        <v>-0.32183908045977017</v>
      </c>
      <c r="I14" s="10">
        <f t="shared" si="2"/>
        <v>1.5182273052180128E-2</v>
      </c>
      <c r="J14" s="10">
        <f t="shared" si="3"/>
        <v>1.6973769781053544E-2</v>
      </c>
    </row>
    <row r="15" spans="1:10" x14ac:dyDescent="0.25">
      <c r="B15" t="s">
        <v>11</v>
      </c>
      <c r="C15">
        <v>25</v>
      </c>
      <c r="D15">
        <v>17</v>
      </c>
      <c r="E15">
        <v>581</v>
      </c>
      <c r="F15">
        <v>585</v>
      </c>
      <c r="G15" s="10">
        <f t="shared" si="0"/>
        <v>0.47058823529411775</v>
      </c>
      <c r="H15" s="10">
        <f t="shared" si="1"/>
        <v>-6.8376068376068133E-3</v>
      </c>
      <c r="I15" s="10">
        <f t="shared" si="2"/>
        <v>1.6611865618298784E-2</v>
      </c>
      <c r="J15" s="10">
        <f t="shared" si="3"/>
        <v>1.2681552135269889E-2</v>
      </c>
    </row>
    <row r="16" spans="1:10" x14ac:dyDescent="0.25">
      <c r="B16" t="s">
        <v>12</v>
      </c>
      <c r="C16">
        <v>5</v>
      </c>
      <c r="D16">
        <v>0</v>
      </c>
      <c r="E16">
        <v>47</v>
      </c>
      <c r="F16">
        <v>37</v>
      </c>
      <c r="G16" s="10" t="str">
        <f t="shared" si="0"/>
        <v/>
      </c>
      <c r="H16" s="10">
        <f t="shared" si="1"/>
        <v>0.27027027027027017</v>
      </c>
      <c r="I16" s="10">
        <f t="shared" si="2"/>
        <v>1.3438170121515369E-3</v>
      </c>
      <c r="J16" s="10">
        <f t="shared" si="3"/>
        <v>8.0208107522219811E-4</v>
      </c>
    </row>
    <row r="17" spans="2:10" x14ac:dyDescent="0.25">
      <c r="B17" t="s">
        <v>13</v>
      </c>
      <c r="C17">
        <v>404</v>
      </c>
      <c r="D17">
        <v>226</v>
      </c>
      <c r="E17">
        <v>3401</v>
      </c>
      <c r="F17">
        <v>4958</v>
      </c>
      <c r="G17" s="10">
        <f t="shared" si="0"/>
        <v>0.78761061946902644</v>
      </c>
      <c r="H17" s="10">
        <f t="shared" si="1"/>
        <v>-0.31403791851553042</v>
      </c>
      <c r="I17" s="10">
        <f t="shared" si="2"/>
        <v>9.724088634739099E-2</v>
      </c>
      <c r="J17" s="10">
        <f t="shared" si="3"/>
        <v>0.10747886407977456</v>
      </c>
    </row>
    <row r="18" spans="2:10" x14ac:dyDescent="0.25">
      <c r="B18" t="s">
        <v>14</v>
      </c>
      <c r="C18">
        <v>47</v>
      </c>
      <c r="D18">
        <v>17</v>
      </c>
      <c r="E18">
        <v>341</v>
      </c>
      <c r="F18">
        <v>725</v>
      </c>
      <c r="G18" s="10">
        <f t="shared" si="0"/>
        <v>1.7647058823529411</v>
      </c>
      <c r="H18" s="10">
        <f t="shared" si="1"/>
        <v>-0.52965517241379312</v>
      </c>
      <c r="I18" s="10">
        <f t="shared" si="2"/>
        <v>9.7498213009292352E-3</v>
      </c>
      <c r="J18" s="10">
        <f t="shared" si="3"/>
        <v>1.5716453500975502E-2</v>
      </c>
    </row>
    <row r="19" spans="2:10" x14ac:dyDescent="0.25">
      <c r="B19" t="s">
        <v>15</v>
      </c>
      <c r="C19">
        <v>209</v>
      </c>
      <c r="D19">
        <v>126</v>
      </c>
      <c r="E19">
        <v>1796</v>
      </c>
      <c r="F19">
        <v>2871</v>
      </c>
      <c r="G19" s="10">
        <f t="shared" si="0"/>
        <v>0.65873015873015883</v>
      </c>
      <c r="H19" s="10">
        <f t="shared" si="1"/>
        <v>-0.37443399512365028</v>
      </c>
      <c r="I19" s="10">
        <f t="shared" si="2"/>
        <v>5.1350964974982129E-2</v>
      </c>
      <c r="J19" s="10">
        <f t="shared" si="3"/>
        <v>6.2237155863862997E-2</v>
      </c>
    </row>
    <row r="20" spans="2:10" x14ac:dyDescent="0.25">
      <c r="B20" t="s">
        <v>16</v>
      </c>
      <c r="C20">
        <v>138</v>
      </c>
      <c r="D20">
        <v>112</v>
      </c>
      <c r="E20">
        <v>661</v>
      </c>
      <c r="F20">
        <v>1248</v>
      </c>
      <c r="G20" s="10">
        <f t="shared" si="0"/>
        <v>0.23214285714285721</v>
      </c>
      <c r="H20" s="10">
        <f t="shared" si="1"/>
        <v>-0.4703525641025641</v>
      </c>
      <c r="I20" s="10">
        <f t="shared" si="2"/>
        <v>1.8899213724088634E-2</v>
      </c>
      <c r="J20" s="10">
        <f t="shared" si="3"/>
        <v>2.7053977888575765E-2</v>
      </c>
    </row>
    <row r="21" spans="2:10" x14ac:dyDescent="0.25">
      <c r="B21" t="s">
        <v>17</v>
      </c>
      <c r="C21">
        <v>259</v>
      </c>
      <c r="D21">
        <v>183</v>
      </c>
      <c r="E21">
        <v>5050</v>
      </c>
      <c r="F21">
        <v>4952</v>
      </c>
      <c r="G21" s="10">
        <f t="shared" si="0"/>
        <v>0.41530054644808745</v>
      </c>
      <c r="H21" s="10">
        <f t="shared" si="1"/>
        <v>1.9789983844911152E-2</v>
      </c>
      <c r="I21" s="10">
        <f t="shared" si="2"/>
        <v>0.14438884917798428</v>
      </c>
      <c r="J21" s="10">
        <f t="shared" si="3"/>
        <v>0.10734879687838716</v>
      </c>
    </row>
    <row r="22" spans="2:10" x14ac:dyDescent="0.25">
      <c r="B22" t="s">
        <v>18</v>
      </c>
      <c r="C22">
        <v>0</v>
      </c>
      <c r="D22">
        <v>0</v>
      </c>
      <c r="E22">
        <v>0</v>
      </c>
      <c r="F22">
        <v>0</v>
      </c>
      <c r="G22" s="10" t="str">
        <f t="shared" si="0"/>
        <v/>
      </c>
      <c r="H22" s="10" t="str">
        <f t="shared" si="1"/>
        <v/>
      </c>
      <c r="I22" s="10" t="str">
        <f t="shared" si="2"/>
        <v/>
      </c>
      <c r="J22" s="10" t="str">
        <f t="shared" si="3"/>
        <v/>
      </c>
    </row>
    <row r="23" spans="2:10" x14ac:dyDescent="0.25">
      <c r="B23" t="s">
        <v>19</v>
      </c>
      <c r="C23">
        <v>0</v>
      </c>
      <c r="D23">
        <v>0</v>
      </c>
      <c r="E23">
        <v>0</v>
      </c>
      <c r="F23">
        <v>0</v>
      </c>
      <c r="G23" s="10" t="str">
        <f t="shared" si="0"/>
        <v/>
      </c>
      <c r="H23" s="10" t="str">
        <f t="shared" si="1"/>
        <v/>
      </c>
      <c r="I23" s="10" t="str">
        <f t="shared" si="2"/>
        <v/>
      </c>
      <c r="J23" s="10" t="str">
        <f t="shared" si="3"/>
        <v/>
      </c>
    </row>
    <row r="24" spans="2:10" x14ac:dyDescent="0.25">
      <c r="B24" t="s">
        <v>20</v>
      </c>
      <c r="C24">
        <v>0</v>
      </c>
      <c r="D24">
        <v>0</v>
      </c>
      <c r="E24">
        <v>0</v>
      </c>
      <c r="F24">
        <v>101</v>
      </c>
      <c r="G24" s="10" t="str">
        <f t="shared" si="0"/>
        <v/>
      </c>
      <c r="H24" s="10">
        <f t="shared" si="1"/>
        <v>-1</v>
      </c>
      <c r="I24" s="10" t="str">
        <f t="shared" si="2"/>
        <v/>
      </c>
      <c r="J24" s="10">
        <f t="shared" si="3"/>
        <v>2.1894645566876221E-3</v>
      </c>
    </row>
    <row r="25" spans="2:10" x14ac:dyDescent="0.25">
      <c r="B25" t="s">
        <v>21</v>
      </c>
      <c r="C25">
        <v>0</v>
      </c>
      <c r="D25">
        <v>0</v>
      </c>
      <c r="E25">
        <v>0</v>
      </c>
      <c r="F25">
        <v>0</v>
      </c>
      <c r="G25" s="10" t="str">
        <f t="shared" si="0"/>
        <v/>
      </c>
      <c r="H25" s="10" t="str">
        <f t="shared" si="1"/>
        <v/>
      </c>
      <c r="I25" s="10" t="str">
        <f t="shared" si="2"/>
        <v/>
      </c>
      <c r="J25" s="10" t="str">
        <f t="shared" si="3"/>
        <v/>
      </c>
    </row>
    <row r="26" spans="2:10" x14ac:dyDescent="0.25">
      <c r="B26" t="s">
        <v>22</v>
      </c>
      <c r="C26">
        <v>140</v>
      </c>
      <c r="D26">
        <v>89</v>
      </c>
      <c r="E26">
        <v>1317</v>
      </c>
      <c r="F26">
        <v>2092</v>
      </c>
      <c r="G26" s="10">
        <f t="shared" si="0"/>
        <v>0.57303370786516861</v>
      </c>
      <c r="H26" s="10">
        <f t="shared" si="1"/>
        <v>-0.37045889101338436</v>
      </c>
      <c r="I26" s="10">
        <f t="shared" si="2"/>
        <v>3.7655468191565407E-2</v>
      </c>
      <c r="J26" s="10">
        <f t="shared" si="3"/>
        <v>4.5350097550401043E-2</v>
      </c>
    </row>
    <row r="27" spans="2:10" x14ac:dyDescent="0.25">
      <c r="B27" t="s">
        <v>23</v>
      </c>
      <c r="C27">
        <v>1079</v>
      </c>
      <c r="D27">
        <v>830</v>
      </c>
      <c r="E27">
        <v>10113</v>
      </c>
      <c r="F27">
        <v>13366</v>
      </c>
      <c r="G27" s="10">
        <f t="shared" si="0"/>
        <v>0.30000000000000004</v>
      </c>
      <c r="H27" s="10">
        <f t="shared" si="1"/>
        <v>-0.2433787221307796</v>
      </c>
      <c r="I27" s="10">
        <f t="shared" si="2"/>
        <v>0.2891493924231594</v>
      </c>
      <c r="J27" s="10">
        <f t="shared" si="3"/>
        <v>0.28974636895729461</v>
      </c>
    </row>
    <row r="28" spans="2:10" x14ac:dyDescent="0.25">
      <c r="B28" t="s">
        <v>24</v>
      </c>
      <c r="C28">
        <v>0</v>
      </c>
      <c r="D28">
        <v>0</v>
      </c>
      <c r="E28">
        <v>0</v>
      </c>
      <c r="F28">
        <v>0</v>
      </c>
      <c r="G28" s="10" t="str">
        <f t="shared" si="0"/>
        <v/>
      </c>
      <c r="H28" s="10" t="str">
        <f t="shared" si="1"/>
        <v/>
      </c>
      <c r="I28" s="10" t="str">
        <f t="shared" si="2"/>
        <v/>
      </c>
      <c r="J28" s="10" t="str">
        <f t="shared" si="3"/>
        <v/>
      </c>
    </row>
    <row r="29" spans="2:10" x14ac:dyDescent="0.25">
      <c r="B29" t="s">
        <v>25</v>
      </c>
      <c r="C29">
        <v>371</v>
      </c>
      <c r="D29">
        <v>213</v>
      </c>
      <c r="E29">
        <v>3037</v>
      </c>
      <c r="F29">
        <v>3600</v>
      </c>
      <c r="G29" s="10">
        <f t="shared" si="0"/>
        <v>0.74178403755868549</v>
      </c>
      <c r="H29" s="10">
        <f t="shared" si="1"/>
        <v>-0.15638888888888891</v>
      </c>
      <c r="I29" s="10">
        <f t="shared" si="2"/>
        <v>8.6833452466047178E-2</v>
      </c>
      <c r="J29" s="10">
        <f t="shared" si="3"/>
        <v>7.8040320832430093E-2</v>
      </c>
    </row>
    <row r="30" spans="2:10" x14ac:dyDescent="0.25">
      <c r="G30" s="10" t="str">
        <f t="shared" ref="G30:G31" si="4">IF(D30=0,"",SUM(C30/D30)-1)</f>
        <v/>
      </c>
      <c r="H30" s="10" t="str">
        <f t="shared" ref="H30:H31" si="5">IF(F30=0,"",SUM(E30/F30)-1)</f>
        <v/>
      </c>
      <c r="I30" s="10" t="str">
        <f t="shared" ref="I30:I31" si="6">IF(E30=0,"",SUM(E30/$E$31))</f>
        <v/>
      </c>
      <c r="J30" s="10" t="str">
        <f t="shared" ref="J30:J31" si="7">IF(F30=0,"",SUM(F30/$F$31))</f>
        <v/>
      </c>
    </row>
    <row r="31" spans="2:10" s="7" customFormat="1" x14ac:dyDescent="0.25">
      <c r="B31" s="6" t="s">
        <v>0</v>
      </c>
      <c r="C31" s="8">
        <f>SUM(C7:C30)</f>
        <v>3677</v>
      </c>
      <c r="D31" s="8">
        <f>SUM(D7:D30)</f>
        <v>2577</v>
      </c>
      <c r="E31" s="8">
        <f>SUM(E7:E30)</f>
        <v>34975</v>
      </c>
      <c r="F31" s="8">
        <f>SUM(F7:F30)</f>
        <v>46130</v>
      </c>
      <c r="G31" s="12">
        <f t="shared" si="4"/>
        <v>0.42685292976329059</v>
      </c>
      <c r="H31" s="12">
        <f t="shared" si="5"/>
        <v>-0.24181660524604376</v>
      </c>
      <c r="I31" s="12">
        <f t="shared" si="6"/>
        <v>1</v>
      </c>
      <c r="J31" s="12">
        <f t="shared" si="7"/>
        <v>1</v>
      </c>
    </row>
    <row r="32" spans="2:10" s="7" customFormat="1" x14ac:dyDescent="0.25">
      <c r="B32" s="6"/>
      <c r="C32" s="8"/>
      <c r="D32" s="8"/>
      <c r="E32" s="8"/>
      <c r="F32" s="8"/>
      <c r="G32" s="9"/>
      <c r="H32" s="9"/>
      <c r="I32" s="9"/>
      <c r="J32" s="9"/>
    </row>
    <row r="34" spans="7:7" x14ac:dyDescent="0.25">
      <c r="G34" s="10"/>
    </row>
    <row r="35" spans="7:7" x14ac:dyDescent="0.25">
      <c r="G35" s="10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B20-1909_B31_Lätta_LB</vt:lpstr>
    </vt:vector>
  </TitlesOfParts>
  <Company>BranschData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2016-12-05T15:39:14Z</dcterms:created>
  <dcterms:modified xsi:type="dcterms:W3CDTF">2019-10-04T12:12:40Z</dcterms:modified>
</cp:coreProperties>
</file>