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7\"/>
    </mc:Choice>
  </mc:AlternateContent>
  <bookViews>
    <workbookView xWindow="0" yWindow="0" windowWidth="23040" windowHeight="8820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52511"/>
</workbook>
</file>

<file path=xl/calcChain.xml><?xml version="1.0" encoding="utf-8"?>
<calcChain xmlns="http://schemas.openxmlformats.org/spreadsheetml/2006/main">
  <c r="G17" i="1" l="1"/>
  <c r="H17" i="1"/>
  <c r="I17" i="1"/>
  <c r="J17" i="1"/>
  <c r="G49" i="1"/>
  <c r="H49" i="1"/>
  <c r="J49" i="1"/>
  <c r="G50" i="1"/>
  <c r="H50" i="1"/>
  <c r="J50" i="1"/>
  <c r="G43" i="1"/>
  <c r="H43" i="1"/>
  <c r="I43" i="1"/>
  <c r="J43" i="1"/>
  <c r="G13" i="1"/>
  <c r="H13" i="1"/>
  <c r="I13" i="1"/>
  <c r="J13" i="1"/>
  <c r="G36" i="1"/>
  <c r="H36" i="1"/>
  <c r="I36" i="1"/>
  <c r="J36" i="1"/>
  <c r="G32" i="1"/>
  <c r="H32" i="1"/>
  <c r="I32" i="1"/>
  <c r="J32" i="1"/>
  <c r="G51" i="1"/>
  <c r="H51" i="1"/>
  <c r="J51" i="1"/>
  <c r="G11" i="1"/>
  <c r="H11" i="1"/>
  <c r="I11" i="1"/>
  <c r="J11" i="1"/>
  <c r="G22" i="1"/>
  <c r="H22" i="1"/>
  <c r="I22" i="1"/>
  <c r="J22" i="1"/>
  <c r="G34" i="1"/>
  <c r="H34" i="1"/>
  <c r="I34" i="1"/>
  <c r="J34" i="1"/>
  <c r="G28" i="1"/>
  <c r="H28" i="1"/>
  <c r="I28" i="1"/>
  <c r="J28" i="1"/>
  <c r="G16" i="1"/>
  <c r="H16" i="1"/>
  <c r="I16" i="1"/>
  <c r="J16" i="1"/>
  <c r="G20" i="1"/>
  <c r="H20" i="1"/>
  <c r="I20" i="1"/>
  <c r="J20" i="1"/>
  <c r="G33" i="1"/>
  <c r="H33" i="1"/>
  <c r="I33" i="1"/>
  <c r="J33" i="1"/>
  <c r="G10" i="1"/>
  <c r="H10" i="1"/>
  <c r="I10" i="1"/>
  <c r="J10" i="1"/>
  <c r="G12" i="1"/>
  <c r="H12" i="1"/>
  <c r="I12" i="1"/>
  <c r="J12" i="1"/>
  <c r="G25" i="1"/>
  <c r="H25" i="1"/>
  <c r="I25" i="1"/>
  <c r="J25" i="1"/>
  <c r="G7" i="1"/>
  <c r="H7" i="1"/>
  <c r="I7" i="1"/>
  <c r="J7" i="1"/>
  <c r="G29" i="1"/>
  <c r="H29" i="1"/>
  <c r="I29" i="1"/>
  <c r="J29" i="1"/>
  <c r="G8" i="1"/>
  <c r="H8" i="1"/>
  <c r="I8" i="1"/>
  <c r="J8" i="1"/>
  <c r="G27" i="1"/>
  <c r="H27" i="1"/>
  <c r="I27" i="1"/>
  <c r="J27" i="1"/>
  <c r="G14" i="1"/>
  <c r="H14" i="1"/>
  <c r="I14" i="1"/>
  <c r="J14" i="1"/>
  <c r="I45" i="1"/>
  <c r="G5" i="1"/>
  <c r="H5" i="1"/>
  <c r="I5" i="1"/>
  <c r="J5" i="1"/>
  <c r="G15" i="1"/>
  <c r="H15" i="1"/>
  <c r="I15" i="1"/>
  <c r="J15" i="1"/>
  <c r="I41" i="1"/>
  <c r="G42" i="1"/>
  <c r="H42" i="1"/>
  <c r="I42" i="1"/>
  <c r="J42" i="1"/>
  <c r="I47" i="1"/>
  <c r="I40" i="1"/>
  <c r="I48" i="1"/>
  <c r="G24" i="1"/>
  <c r="H24" i="1"/>
  <c r="I24" i="1"/>
  <c r="J24" i="1"/>
  <c r="G44" i="1"/>
  <c r="H44" i="1"/>
  <c r="I44" i="1"/>
  <c r="J44" i="1"/>
  <c r="G26" i="1"/>
  <c r="H26" i="1"/>
  <c r="I26" i="1"/>
  <c r="J26" i="1"/>
  <c r="G35" i="1"/>
  <c r="H35" i="1"/>
  <c r="I35" i="1"/>
  <c r="J35" i="1"/>
  <c r="G21" i="1"/>
  <c r="H21" i="1"/>
  <c r="I21" i="1"/>
  <c r="J21" i="1"/>
  <c r="I38" i="1"/>
  <c r="G37" i="1"/>
  <c r="H37" i="1"/>
  <c r="I37" i="1"/>
  <c r="J37" i="1"/>
  <c r="G30" i="1"/>
  <c r="H30" i="1"/>
  <c r="I30" i="1"/>
  <c r="J30" i="1"/>
  <c r="G9" i="1"/>
  <c r="H9" i="1"/>
  <c r="I9" i="1"/>
  <c r="J9" i="1"/>
  <c r="G39" i="1"/>
  <c r="H39" i="1"/>
  <c r="I39" i="1"/>
  <c r="J39" i="1"/>
  <c r="G6" i="1"/>
  <c r="H6" i="1"/>
  <c r="I6" i="1"/>
  <c r="J6" i="1"/>
  <c r="G4" i="1"/>
  <c r="H4" i="1"/>
  <c r="I4" i="1"/>
  <c r="J4" i="1"/>
  <c r="G23" i="1"/>
  <c r="H23" i="1"/>
  <c r="I23" i="1"/>
  <c r="J23" i="1"/>
  <c r="G18" i="1"/>
  <c r="H18" i="1"/>
  <c r="I18" i="1"/>
  <c r="J18" i="1"/>
  <c r="G31" i="1"/>
  <c r="H31" i="1"/>
  <c r="I31" i="1"/>
  <c r="J31" i="1"/>
  <c r="G19" i="1"/>
  <c r="H19" i="1"/>
  <c r="I19" i="1"/>
  <c r="J19" i="1"/>
  <c r="G46" i="1"/>
  <c r="H46" i="1"/>
  <c r="I46" i="1"/>
  <c r="J46" i="1"/>
  <c r="G52" i="1"/>
  <c r="H52" i="1"/>
  <c r="I52" i="1"/>
  <c r="J52" i="1"/>
</calcChain>
</file>

<file path=xl/sharedStrings.xml><?xml version="1.0" encoding="utf-8"?>
<sst xmlns="http://schemas.openxmlformats.org/spreadsheetml/2006/main" count="59" uniqueCount="58">
  <si>
    <t xml:space="preserve">                                         </t>
  </si>
  <si>
    <t>Förändring %</t>
  </si>
  <si>
    <t xml:space="preserve"> Modell                                  </t>
  </si>
  <si>
    <t xml:space="preserve"> </t>
  </si>
  <si>
    <t>januari</t>
  </si>
  <si>
    <t>januari-januari</t>
  </si>
  <si>
    <t>Segmentsandel % jan-jan</t>
  </si>
  <si>
    <t xml:space="preserve">jan-jan   </t>
  </si>
  <si>
    <t>Topplista lätta lastbilar högst 3,5 ton januari 2017</t>
  </si>
  <si>
    <t>VW CADDY</t>
  </si>
  <si>
    <t>VW TRANSPORTER</t>
  </si>
  <si>
    <t>PEUGEOT PARTNER</t>
  </si>
  <si>
    <t>VW AMOROK</t>
  </si>
  <si>
    <t>FORD TRANSIT CONNECT</t>
  </si>
  <si>
    <t>CITROEN BERLINGO</t>
  </si>
  <si>
    <t>MERCEDES VITO</t>
  </si>
  <si>
    <t>MERCEDES SPRINTER</t>
  </si>
  <si>
    <t>PEUGEOT EXPERT</t>
  </si>
  <si>
    <t>FORD RANGER</t>
  </si>
  <si>
    <t>NISSAN NAVARA</t>
  </si>
  <si>
    <t>FORD TRANSIT CUSTOM</t>
  </si>
  <si>
    <t>TOYOTA HILUX</t>
  </si>
  <si>
    <t>CITROEN JUMPY</t>
  </si>
  <si>
    <t>RENAULT KANGOO</t>
  </si>
  <si>
    <t>VW CRAFTER</t>
  </si>
  <si>
    <t>VW PICK UP</t>
  </si>
  <si>
    <t>RENAULT TRAFIC</t>
  </si>
  <si>
    <t>MITSUBISHI L200</t>
  </si>
  <si>
    <t>OPEL VIVARO</t>
  </si>
  <si>
    <t>NISSAN NV200</t>
  </si>
  <si>
    <t>TOYOTA PROACE</t>
  </si>
  <si>
    <t>FORD TRANSIT</t>
  </si>
  <si>
    <t>MERCEDES CITAN</t>
  </si>
  <si>
    <t>PEUGEOT BOXER</t>
  </si>
  <si>
    <t>FIAT DOBLO</t>
  </si>
  <si>
    <t>FIAT DUCATO</t>
  </si>
  <si>
    <t>RENAULT MASTER</t>
  </si>
  <si>
    <t>IVECO DAILY</t>
  </si>
  <si>
    <t>DACIA DOKKER</t>
  </si>
  <si>
    <t>OPEL MOVANO</t>
  </si>
  <si>
    <t>NISSAN NV400</t>
  </si>
  <si>
    <t>ISUZU D-MAX</t>
  </si>
  <si>
    <t>CITROEN JUMPER</t>
  </si>
  <si>
    <t>NISSAN NV300</t>
  </si>
  <si>
    <t>OPEL COMBO</t>
  </si>
  <si>
    <t>FIAT TALENTO</t>
  </si>
  <si>
    <t>FIAT FULLBACK</t>
  </si>
  <si>
    <t>FORD TRANSIT COURIER</t>
  </si>
  <si>
    <t>FIAT SCUDO</t>
  </si>
  <si>
    <t>SSANGYONG ACTYON SPORTS</t>
  </si>
  <si>
    <t>PEUGEOT BIPPER</t>
  </si>
  <si>
    <t>Övriga fabrikat</t>
  </si>
  <si>
    <t>NISSAN CABSTAR</t>
  </si>
  <si>
    <t>HYUNDAI H-1</t>
  </si>
  <si>
    <t>DACIA LOGAN</t>
  </si>
  <si>
    <t>DODGE</t>
  </si>
  <si>
    <t>LAND ROVER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</si>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</sst>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49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/>
    <xf numFmtId="2" fontId="2" fillId="0" borderId="2" xfId="0" applyNumberFormat="1" applyFont="1" applyFill="1" applyBorder="1" applyAlignment="1">
      <alignment horizontal="center" shrinkToFit="1"/>
    </xf>
    <xf numFmtId="2" fontId="2" fillId="0" borderId="3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J53"/>
  <sheetViews>
    <sheetView tabSelected="1" zoomScale="80" zoomScaleNormal="80" workbookViewId="0">
      <pane ySplit="3" topLeftCell="A4" activePane="bottomLeft" state="frozen"/>
      <selection pane="bottomLeft" activeCell="B53" sqref="B53"/>
    </sheetView>
  </sheetViews>
  <sheetFormatPr defaultColWidth="10" defaultRowHeight="14.4" x14ac:dyDescent="0.3"/>
  <cols>
    <col min="1" max="1" width="10" style="17"/>
    <col min="2" max="2" width="40.77734375" style="1" customWidth="1"/>
    <col min="3" max="3" width="6" style="1" customWidth="1"/>
    <col min="4" max="4" width="6.109375" style="1" customWidth="1"/>
    <col min="5" max="5" width="8.88671875" style="1" customWidth="1"/>
    <col min="6" max="6" width="7.77734375" style="1" customWidth="1"/>
    <col min="7" max="8" width="10.21875" style="2" bestFit="1" customWidth="1"/>
    <col min="9" max="9" width="10" style="2" customWidth="1"/>
    <col min="10" max="10" width="10.21875" style="2" customWidth="1"/>
    <col min="11" max="16384" width="10" style="1"/>
  </cols>
  <sheetData>
    <row r="1" spans="1:10" ht="17.399999999999999" x14ac:dyDescent="0.3">
      <c r="B1" s="8" t="s">
        <v>8</v>
      </c>
      <c r="C1" s="9"/>
      <c r="D1" s="9"/>
      <c r="E1" s="9"/>
      <c r="F1" s="9"/>
      <c r="G1" s="10"/>
      <c r="H1" s="10"/>
      <c r="I1" s="10"/>
      <c r="J1" s="10"/>
    </row>
    <row r="2" spans="1:10" x14ac:dyDescent="0.3">
      <c r="B2" s="11" t="s">
        <v>0</v>
      </c>
      <c r="C2" s="13" t="s">
        <v>4</v>
      </c>
      <c r="D2" s="14"/>
      <c r="E2" s="13" t="s">
        <v>5</v>
      </c>
      <c r="F2" s="14"/>
      <c r="G2" s="15" t="s">
        <v>1</v>
      </c>
      <c r="H2" s="16"/>
      <c r="I2" s="15" t="s">
        <v>6</v>
      </c>
      <c r="J2" s="16"/>
    </row>
    <row r="3" spans="1:10" x14ac:dyDescent="0.3">
      <c r="B3" s="11" t="s">
        <v>2</v>
      </c>
      <c r="C3" s="9">
        <v>2017</v>
      </c>
      <c r="D3" s="9">
        <v>2016</v>
      </c>
      <c r="E3" s="9">
        <v>2017</v>
      </c>
      <c r="F3" s="9">
        <v>2016</v>
      </c>
      <c r="G3" s="12" t="s">
        <v>4</v>
      </c>
      <c r="H3" s="12" t="s">
        <v>7</v>
      </c>
      <c r="I3" s="9">
        <v>2017</v>
      </c>
      <c r="J3" s="9">
        <v>2016</v>
      </c>
    </row>
    <row r="4" spans="1:10" customFormat="1" ht="13.2" x14ac:dyDescent="0.25">
      <c r="A4" s="18">
        <v>1</v>
      </c>
      <c r="B4" s="4" t="s">
        <v>9</v>
      </c>
      <c r="C4">
        <v>644</v>
      </c>
      <c r="D4">
        <v>345</v>
      </c>
      <c r="E4">
        <v>644</v>
      </c>
      <c r="F4">
        <v>345</v>
      </c>
      <c r="G4" s="3">
        <f t="shared" ref="G4:G37" si="0">(C4/D4)-1</f>
        <v>0.8666666666666667</v>
      </c>
      <c r="H4" s="3">
        <f t="shared" ref="H4:H37" si="1">(E4/F4)-1</f>
        <v>0.8666666666666667</v>
      </c>
      <c r="I4" s="3">
        <f t="shared" ref="I4:I48" si="2">E4/$E$52</f>
        <v>0.1796373779637378</v>
      </c>
      <c r="J4" s="3">
        <f t="shared" ref="J4:J37" si="3">F4/$F$52</f>
        <v>0.12308241170174812</v>
      </c>
    </row>
    <row r="5" spans="1:10" customFormat="1" ht="13.2" x14ac:dyDescent="0.25">
      <c r="A5" s="18">
        <v>2</v>
      </c>
      <c r="B5" s="4" t="s">
        <v>10</v>
      </c>
      <c r="C5">
        <v>308</v>
      </c>
      <c r="D5">
        <v>214</v>
      </c>
      <c r="E5">
        <v>308</v>
      </c>
      <c r="F5">
        <v>214</v>
      </c>
      <c r="G5" s="3">
        <f t="shared" si="0"/>
        <v>0.43925233644859807</v>
      </c>
      <c r="H5" s="3">
        <f t="shared" si="1"/>
        <v>0.43925233644859807</v>
      </c>
      <c r="I5" s="3">
        <f t="shared" si="2"/>
        <v>8.5913528591352858E-2</v>
      </c>
      <c r="J5" s="3">
        <f t="shared" si="3"/>
        <v>7.6346771316446668E-2</v>
      </c>
    </row>
    <row r="6" spans="1:10" customFormat="1" ht="13.2" x14ac:dyDescent="0.25">
      <c r="A6" s="18">
        <v>3</v>
      </c>
      <c r="B6" s="4" t="s">
        <v>11</v>
      </c>
      <c r="C6">
        <v>221</v>
      </c>
      <c r="D6">
        <v>149</v>
      </c>
      <c r="E6">
        <v>221</v>
      </c>
      <c r="F6">
        <v>149</v>
      </c>
      <c r="G6" s="3">
        <f t="shared" si="0"/>
        <v>0.48322147651006708</v>
      </c>
      <c r="H6" s="3">
        <f t="shared" si="1"/>
        <v>0.48322147651006708</v>
      </c>
      <c r="I6" s="3">
        <f t="shared" si="2"/>
        <v>6.1645746164574619E-2</v>
      </c>
      <c r="J6" s="3">
        <f t="shared" si="3"/>
        <v>5.3157331430610064E-2</v>
      </c>
    </row>
    <row r="7" spans="1:10" customFormat="1" ht="13.2" x14ac:dyDescent="0.25">
      <c r="A7" s="18">
        <v>4</v>
      </c>
      <c r="B7" s="4" t="s">
        <v>12</v>
      </c>
      <c r="C7">
        <v>209</v>
      </c>
      <c r="D7">
        <v>110</v>
      </c>
      <c r="E7">
        <v>209</v>
      </c>
      <c r="F7">
        <v>110</v>
      </c>
      <c r="G7" s="3">
        <f t="shared" si="0"/>
        <v>0.89999999999999991</v>
      </c>
      <c r="H7" s="3">
        <f t="shared" si="1"/>
        <v>0.89999999999999991</v>
      </c>
      <c r="I7" s="3">
        <f t="shared" si="2"/>
        <v>5.8298465829846581E-2</v>
      </c>
      <c r="J7" s="3">
        <f t="shared" si="3"/>
        <v>3.9243667499108098E-2</v>
      </c>
    </row>
    <row r="8" spans="1:10" customFormat="1" ht="13.2" x14ac:dyDescent="0.25">
      <c r="A8" s="18">
        <v>5</v>
      </c>
      <c r="B8" s="4" t="s">
        <v>13</v>
      </c>
      <c r="C8">
        <v>201</v>
      </c>
      <c r="D8">
        <v>178</v>
      </c>
      <c r="E8">
        <v>201</v>
      </c>
      <c r="F8">
        <v>178</v>
      </c>
      <c r="G8" s="3">
        <f t="shared" si="0"/>
        <v>0.1292134831460674</v>
      </c>
      <c r="H8" s="3">
        <f t="shared" si="1"/>
        <v>0.1292134831460674</v>
      </c>
      <c r="I8" s="3">
        <f t="shared" si="2"/>
        <v>5.6066945606694563E-2</v>
      </c>
      <c r="J8" s="3">
        <f t="shared" si="3"/>
        <v>6.3503389225829474E-2</v>
      </c>
    </row>
    <row r="9" spans="1:10" customFormat="1" ht="13.2" x14ac:dyDescent="0.25">
      <c r="A9" s="18">
        <v>6</v>
      </c>
      <c r="B9" s="4" t="s">
        <v>14</v>
      </c>
      <c r="C9">
        <v>178</v>
      </c>
      <c r="D9">
        <v>157</v>
      </c>
      <c r="E9">
        <v>178</v>
      </c>
      <c r="F9">
        <v>157</v>
      </c>
      <c r="G9" s="3">
        <f t="shared" si="0"/>
        <v>0.13375796178343946</v>
      </c>
      <c r="H9" s="3">
        <f t="shared" si="1"/>
        <v>0.13375796178343946</v>
      </c>
      <c r="I9" s="3">
        <f t="shared" si="2"/>
        <v>4.9651324965132498E-2</v>
      </c>
      <c r="J9" s="3">
        <f t="shared" si="3"/>
        <v>5.6011416339636105E-2</v>
      </c>
    </row>
    <row r="10" spans="1:10" customFormat="1" ht="13.2" x14ac:dyDescent="0.25">
      <c r="A10" s="18">
        <v>7</v>
      </c>
      <c r="B10" s="4" t="s">
        <v>15</v>
      </c>
      <c r="C10">
        <v>144</v>
      </c>
      <c r="D10">
        <v>105</v>
      </c>
      <c r="E10">
        <v>144</v>
      </c>
      <c r="F10">
        <v>105</v>
      </c>
      <c r="G10" s="3">
        <f t="shared" si="0"/>
        <v>0.37142857142857144</v>
      </c>
      <c r="H10" s="3">
        <f t="shared" si="1"/>
        <v>0.37142857142857144</v>
      </c>
      <c r="I10" s="3">
        <f t="shared" si="2"/>
        <v>4.0167364016736401E-2</v>
      </c>
      <c r="J10" s="3">
        <f t="shared" si="3"/>
        <v>3.745986443096682E-2</v>
      </c>
    </row>
    <row r="11" spans="1:10" customFormat="1" ht="13.2" x14ac:dyDescent="0.25">
      <c r="A11" s="18">
        <v>8</v>
      </c>
      <c r="B11" s="4" t="s">
        <v>16</v>
      </c>
      <c r="C11">
        <v>141</v>
      </c>
      <c r="D11">
        <v>149</v>
      </c>
      <c r="E11">
        <v>141</v>
      </c>
      <c r="F11">
        <v>149</v>
      </c>
      <c r="G11" s="3">
        <f t="shared" si="0"/>
        <v>-5.3691275167785268E-2</v>
      </c>
      <c r="H11" s="3">
        <f t="shared" si="1"/>
        <v>-5.3691275167785268E-2</v>
      </c>
      <c r="I11" s="3">
        <f t="shared" si="2"/>
        <v>3.9330543933054393E-2</v>
      </c>
      <c r="J11" s="3">
        <f t="shared" si="3"/>
        <v>5.3157331430610064E-2</v>
      </c>
    </row>
    <row r="12" spans="1:10" customFormat="1" ht="13.2" x14ac:dyDescent="0.25">
      <c r="A12" s="18">
        <v>9</v>
      </c>
      <c r="B12" s="4" t="s">
        <v>17</v>
      </c>
      <c r="C12">
        <v>111</v>
      </c>
      <c r="D12">
        <v>40</v>
      </c>
      <c r="E12">
        <v>111</v>
      </c>
      <c r="F12">
        <v>40</v>
      </c>
      <c r="G12" s="3">
        <f t="shared" si="0"/>
        <v>1.7749999999999999</v>
      </c>
      <c r="H12" s="3">
        <f t="shared" si="1"/>
        <v>1.7749999999999999</v>
      </c>
      <c r="I12" s="3">
        <f t="shared" si="2"/>
        <v>3.0962343096234309E-2</v>
      </c>
      <c r="J12" s="3">
        <f t="shared" si="3"/>
        <v>1.4270424545130217E-2</v>
      </c>
    </row>
    <row r="13" spans="1:10" customFormat="1" ht="13.2" x14ac:dyDescent="0.25">
      <c r="A13" s="18">
        <v>10</v>
      </c>
      <c r="B13" s="4" t="s">
        <v>18</v>
      </c>
      <c r="C13">
        <v>106</v>
      </c>
      <c r="D13">
        <v>30</v>
      </c>
      <c r="E13">
        <v>106</v>
      </c>
      <c r="F13">
        <v>30</v>
      </c>
      <c r="G13" s="3">
        <f t="shared" si="0"/>
        <v>2.5333333333333332</v>
      </c>
      <c r="H13" s="3">
        <f t="shared" si="1"/>
        <v>2.5333333333333332</v>
      </c>
      <c r="I13" s="3">
        <f t="shared" si="2"/>
        <v>2.9567642956764294E-2</v>
      </c>
      <c r="J13" s="3">
        <f t="shared" si="3"/>
        <v>1.0702818408847663E-2</v>
      </c>
    </row>
    <row r="14" spans="1:10" customFormat="1" ht="13.2" x14ac:dyDescent="0.25">
      <c r="A14" s="18">
        <v>11</v>
      </c>
      <c r="B14" s="4" t="s">
        <v>19</v>
      </c>
      <c r="C14">
        <v>102</v>
      </c>
      <c r="D14">
        <v>51</v>
      </c>
      <c r="E14">
        <v>102</v>
      </c>
      <c r="F14">
        <v>51</v>
      </c>
      <c r="G14" s="3">
        <f t="shared" si="0"/>
        <v>1</v>
      </c>
      <c r="H14" s="3">
        <f t="shared" si="1"/>
        <v>1</v>
      </c>
      <c r="I14" s="3">
        <f t="shared" si="2"/>
        <v>2.8451882845188285E-2</v>
      </c>
      <c r="J14" s="3">
        <f t="shared" si="3"/>
        <v>1.8194791295041028E-2</v>
      </c>
    </row>
    <row r="15" spans="1:10" customFormat="1" ht="13.2" x14ac:dyDescent="0.25">
      <c r="A15" s="18">
        <v>12</v>
      </c>
      <c r="B15" s="4" t="s">
        <v>20</v>
      </c>
      <c r="C15">
        <v>94</v>
      </c>
      <c r="D15">
        <v>110</v>
      </c>
      <c r="E15">
        <v>94</v>
      </c>
      <c r="F15">
        <v>110</v>
      </c>
      <c r="G15" s="3">
        <f t="shared" si="0"/>
        <v>-0.1454545454545455</v>
      </c>
      <c r="H15" s="3">
        <f t="shared" si="1"/>
        <v>-0.1454545454545455</v>
      </c>
      <c r="I15" s="3">
        <f t="shared" si="2"/>
        <v>2.6220362622036263E-2</v>
      </c>
      <c r="J15" s="3">
        <f t="shared" si="3"/>
        <v>3.9243667499108098E-2</v>
      </c>
    </row>
    <row r="16" spans="1:10" customFormat="1" ht="13.2" x14ac:dyDescent="0.25">
      <c r="A16" s="18">
        <v>13</v>
      </c>
      <c r="B16" s="4" t="s">
        <v>21</v>
      </c>
      <c r="C16">
        <v>92</v>
      </c>
      <c r="D16">
        <v>86</v>
      </c>
      <c r="E16">
        <v>92</v>
      </c>
      <c r="F16">
        <v>86</v>
      </c>
      <c r="G16" s="3">
        <f t="shared" si="0"/>
        <v>6.9767441860465018E-2</v>
      </c>
      <c r="H16" s="3">
        <f t="shared" si="1"/>
        <v>6.9767441860465018E-2</v>
      </c>
      <c r="I16" s="3">
        <f t="shared" si="2"/>
        <v>2.5662482566248257E-2</v>
      </c>
      <c r="J16" s="3">
        <f t="shared" si="3"/>
        <v>3.0681412772029969E-2</v>
      </c>
    </row>
    <row r="17" spans="1:10" customFormat="1" ht="13.2" x14ac:dyDescent="0.25">
      <c r="A17" s="18">
        <v>14</v>
      </c>
      <c r="B17" s="4" t="s">
        <v>22</v>
      </c>
      <c r="C17">
        <v>79</v>
      </c>
      <c r="D17">
        <v>38</v>
      </c>
      <c r="E17">
        <v>79</v>
      </c>
      <c r="F17">
        <v>38</v>
      </c>
      <c r="G17" s="3">
        <f t="shared" si="0"/>
        <v>1.0789473684210527</v>
      </c>
      <c r="H17" s="3">
        <f t="shared" si="1"/>
        <v>1.0789473684210527</v>
      </c>
      <c r="I17" s="3">
        <f t="shared" si="2"/>
        <v>2.2036262203626221E-2</v>
      </c>
      <c r="J17" s="3">
        <f t="shared" si="3"/>
        <v>1.3556903317873707E-2</v>
      </c>
    </row>
    <row r="18" spans="1:10" customFormat="1" ht="13.2" x14ac:dyDescent="0.25">
      <c r="A18" s="18">
        <v>15</v>
      </c>
      <c r="B18" s="4" t="s">
        <v>23</v>
      </c>
      <c r="C18">
        <v>76</v>
      </c>
      <c r="D18">
        <v>90</v>
      </c>
      <c r="E18">
        <v>76</v>
      </c>
      <c r="F18">
        <v>90</v>
      </c>
      <c r="G18" s="3">
        <f t="shared" si="0"/>
        <v>-0.15555555555555556</v>
      </c>
      <c r="H18" s="3">
        <f t="shared" si="1"/>
        <v>-0.15555555555555556</v>
      </c>
      <c r="I18" s="3">
        <f t="shared" si="2"/>
        <v>2.1199442119944213E-2</v>
      </c>
      <c r="J18" s="3">
        <f t="shared" si="3"/>
        <v>3.2108455226542987E-2</v>
      </c>
    </row>
    <row r="19" spans="1:10" customFormat="1" ht="13.2" x14ac:dyDescent="0.25">
      <c r="A19" s="18">
        <v>16</v>
      </c>
      <c r="B19" s="4" t="s">
        <v>24</v>
      </c>
      <c r="C19">
        <v>73</v>
      </c>
      <c r="D19">
        <v>62</v>
      </c>
      <c r="E19">
        <v>73</v>
      </c>
      <c r="F19">
        <v>62</v>
      </c>
      <c r="G19" s="3">
        <f t="shared" si="0"/>
        <v>0.17741935483870974</v>
      </c>
      <c r="H19" s="3">
        <f t="shared" si="1"/>
        <v>0.17741935483870974</v>
      </c>
      <c r="I19" s="3">
        <f t="shared" si="2"/>
        <v>2.0362622036262202E-2</v>
      </c>
      <c r="J19" s="3">
        <f t="shared" si="3"/>
        <v>2.2119158044951837E-2</v>
      </c>
    </row>
    <row r="20" spans="1:10" customFormat="1" ht="13.2" x14ac:dyDescent="0.25">
      <c r="A20" s="18">
        <v>17</v>
      </c>
      <c r="B20" s="4" t="s">
        <v>25</v>
      </c>
      <c r="C20">
        <v>70</v>
      </c>
      <c r="D20">
        <v>51</v>
      </c>
      <c r="E20">
        <v>70</v>
      </c>
      <c r="F20">
        <v>51</v>
      </c>
      <c r="G20" s="3">
        <f t="shared" si="0"/>
        <v>0.37254901960784315</v>
      </c>
      <c r="H20" s="3">
        <f t="shared" si="1"/>
        <v>0.37254901960784315</v>
      </c>
      <c r="I20" s="3">
        <f t="shared" si="2"/>
        <v>1.9525801952580194E-2</v>
      </c>
      <c r="J20" s="3">
        <f t="shared" si="3"/>
        <v>1.8194791295041028E-2</v>
      </c>
    </row>
    <row r="21" spans="1:10" customFormat="1" ht="13.2" x14ac:dyDescent="0.25">
      <c r="A21" s="18">
        <v>18</v>
      </c>
      <c r="B21" s="4" t="s">
        <v>26</v>
      </c>
      <c r="C21">
        <v>63</v>
      </c>
      <c r="D21">
        <v>105</v>
      </c>
      <c r="E21">
        <v>63</v>
      </c>
      <c r="F21">
        <v>105</v>
      </c>
      <c r="G21" s="3">
        <f t="shared" si="0"/>
        <v>-0.4</v>
      </c>
      <c r="H21" s="3">
        <f t="shared" si="1"/>
        <v>-0.4</v>
      </c>
      <c r="I21" s="3">
        <f t="shared" si="2"/>
        <v>1.7573221757322177E-2</v>
      </c>
      <c r="J21" s="3">
        <f t="shared" si="3"/>
        <v>3.745986443096682E-2</v>
      </c>
    </row>
    <row r="22" spans="1:10" customFormat="1" ht="13.2" x14ac:dyDescent="0.25">
      <c r="A22" s="18">
        <v>19</v>
      </c>
      <c r="B22" s="4" t="s">
        <v>27</v>
      </c>
      <c r="C22">
        <v>60</v>
      </c>
      <c r="D22">
        <v>44</v>
      </c>
      <c r="E22">
        <v>60</v>
      </c>
      <c r="F22">
        <v>44</v>
      </c>
      <c r="G22" s="3">
        <f t="shared" si="0"/>
        <v>0.36363636363636354</v>
      </c>
      <c r="H22" s="3">
        <f t="shared" si="1"/>
        <v>0.36363636363636354</v>
      </c>
      <c r="I22" s="3">
        <f t="shared" si="2"/>
        <v>1.6736401673640166E-2</v>
      </c>
      <c r="J22" s="3">
        <f t="shared" si="3"/>
        <v>1.569746699964324E-2</v>
      </c>
    </row>
    <row r="23" spans="1:10" customFormat="1" ht="13.2" x14ac:dyDescent="0.25">
      <c r="A23" s="18">
        <v>20</v>
      </c>
      <c r="B23" s="4" t="s">
        <v>28</v>
      </c>
      <c r="C23">
        <v>59</v>
      </c>
      <c r="D23">
        <v>53</v>
      </c>
      <c r="E23">
        <v>59</v>
      </c>
      <c r="F23">
        <v>53</v>
      </c>
      <c r="G23" s="3">
        <f t="shared" si="0"/>
        <v>0.1132075471698113</v>
      </c>
      <c r="H23" s="3">
        <f t="shared" si="1"/>
        <v>0.1132075471698113</v>
      </c>
      <c r="I23" s="3">
        <f t="shared" si="2"/>
        <v>1.6457461645746164E-2</v>
      </c>
      <c r="J23" s="3">
        <f t="shared" si="3"/>
        <v>1.8908312522297539E-2</v>
      </c>
    </row>
    <row r="24" spans="1:10" customFormat="1" ht="13.2" x14ac:dyDescent="0.25">
      <c r="A24" s="18">
        <v>21</v>
      </c>
      <c r="B24" s="4" t="s">
        <v>29</v>
      </c>
      <c r="C24">
        <v>56</v>
      </c>
      <c r="D24">
        <v>88</v>
      </c>
      <c r="E24">
        <v>56</v>
      </c>
      <c r="F24">
        <v>88</v>
      </c>
      <c r="G24" s="3">
        <f t="shared" si="0"/>
        <v>-0.36363636363636365</v>
      </c>
      <c r="H24" s="3">
        <f t="shared" si="1"/>
        <v>-0.36363636363636365</v>
      </c>
      <c r="I24" s="3">
        <f t="shared" si="2"/>
        <v>1.5620641562064157E-2</v>
      </c>
      <c r="J24" s="3">
        <f t="shared" si="3"/>
        <v>3.139493399928648E-2</v>
      </c>
    </row>
    <row r="25" spans="1:10" customFormat="1" ht="13.2" x14ac:dyDescent="0.25">
      <c r="A25" s="18">
        <v>22</v>
      </c>
      <c r="B25" s="4" t="s">
        <v>30</v>
      </c>
      <c r="C25">
        <v>54</v>
      </c>
      <c r="D25">
        <v>94</v>
      </c>
      <c r="E25">
        <v>54</v>
      </c>
      <c r="F25">
        <v>94</v>
      </c>
      <c r="G25" s="3">
        <f t="shared" si="0"/>
        <v>-0.42553191489361697</v>
      </c>
      <c r="H25" s="3">
        <f t="shared" si="1"/>
        <v>-0.42553191489361697</v>
      </c>
      <c r="I25" s="3">
        <f t="shared" si="2"/>
        <v>1.506276150627615E-2</v>
      </c>
      <c r="J25" s="3">
        <f t="shared" si="3"/>
        <v>3.3535497681056015E-2</v>
      </c>
    </row>
    <row r="26" spans="1:10" customFormat="1" ht="13.2" x14ac:dyDescent="0.25">
      <c r="A26" s="18">
        <v>23</v>
      </c>
      <c r="B26" s="4" t="s">
        <v>31</v>
      </c>
      <c r="C26">
        <v>39</v>
      </c>
      <c r="D26">
        <v>39</v>
      </c>
      <c r="E26">
        <v>39</v>
      </c>
      <c r="F26">
        <v>39</v>
      </c>
      <c r="G26" s="3">
        <f t="shared" si="0"/>
        <v>0</v>
      </c>
      <c r="H26" s="3">
        <f t="shared" si="1"/>
        <v>0</v>
      </c>
      <c r="I26" s="3">
        <f t="shared" si="2"/>
        <v>1.0878661087866108E-2</v>
      </c>
      <c r="J26" s="3">
        <f t="shared" si="3"/>
        <v>1.3913663931501962E-2</v>
      </c>
    </row>
    <row r="27" spans="1:10" customFormat="1" ht="13.2" x14ac:dyDescent="0.25">
      <c r="A27" s="18">
        <v>24</v>
      </c>
      <c r="B27" s="4" t="s">
        <v>32</v>
      </c>
      <c r="C27">
        <v>37</v>
      </c>
      <c r="D27">
        <v>38</v>
      </c>
      <c r="E27">
        <v>37</v>
      </c>
      <c r="F27">
        <v>38</v>
      </c>
      <c r="G27" s="3">
        <f t="shared" si="0"/>
        <v>-2.6315789473684181E-2</v>
      </c>
      <c r="H27" s="3">
        <f t="shared" si="1"/>
        <v>-2.6315789473684181E-2</v>
      </c>
      <c r="I27" s="3">
        <f t="shared" si="2"/>
        <v>1.0320781032078103E-2</v>
      </c>
      <c r="J27" s="3">
        <f t="shared" si="3"/>
        <v>1.3556903317873707E-2</v>
      </c>
    </row>
    <row r="28" spans="1:10" customFormat="1" ht="13.2" x14ac:dyDescent="0.25">
      <c r="A28" s="18">
        <v>25</v>
      </c>
      <c r="B28" s="4" t="s">
        <v>33</v>
      </c>
      <c r="C28">
        <v>36</v>
      </c>
      <c r="D28">
        <v>35</v>
      </c>
      <c r="E28">
        <v>36</v>
      </c>
      <c r="F28">
        <v>35</v>
      </c>
      <c r="G28" s="3">
        <f t="shared" si="0"/>
        <v>2.857142857142847E-2</v>
      </c>
      <c r="H28" s="3">
        <f t="shared" si="1"/>
        <v>2.857142857142847E-2</v>
      </c>
      <c r="I28" s="3">
        <f t="shared" si="2"/>
        <v>1.00418410041841E-2</v>
      </c>
      <c r="J28" s="3">
        <f t="shared" si="3"/>
        <v>1.2486621476988941E-2</v>
      </c>
    </row>
    <row r="29" spans="1:10" customFormat="1" ht="13.2" x14ac:dyDescent="0.25">
      <c r="A29" s="18">
        <v>26</v>
      </c>
      <c r="B29" s="4" t="s">
        <v>34</v>
      </c>
      <c r="C29">
        <v>36</v>
      </c>
      <c r="D29">
        <v>26</v>
      </c>
      <c r="E29">
        <v>36</v>
      </c>
      <c r="F29">
        <v>26</v>
      </c>
      <c r="G29" s="3">
        <f t="shared" si="0"/>
        <v>0.38461538461538458</v>
      </c>
      <c r="H29" s="3">
        <f t="shared" si="1"/>
        <v>0.38461538461538458</v>
      </c>
      <c r="I29" s="3">
        <f t="shared" si="2"/>
        <v>1.00418410041841E-2</v>
      </c>
      <c r="J29" s="3">
        <f t="shared" si="3"/>
        <v>9.2757759543346408E-3</v>
      </c>
    </row>
    <row r="30" spans="1:10" customFormat="1" ht="13.2" x14ac:dyDescent="0.25">
      <c r="A30" s="18">
        <v>27</v>
      </c>
      <c r="B30" s="4" t="s">
        <v>35</v>
      </c>
      <c r="C30">
        <v>36</v>
      </c>
      <c r="D30">
        <v>20</v>
      </c>
      <c r="E30">
        <v>36</v>
      </c>
      <c r="F30">
        <v>20</v>
      </c>
      <c r="G30" s="3">
        <f t="shared" si="0"/>
        <v>0.8</v>
      </c>
      <c r="H30" s="3">
        <f t="shared" si="1"/>
        <v>0.8</v>
      </c>
      <c r="I30" s="3">
        <f t="shared" si="2"/>
        <v>1.00418410041841E-2</v>
      </c>
      <c r="J30" s="3">
        <f t="shared" si="3"/>
        <v>7.1352122725651087E-3</v>
      </c>
    </row>
    <row r="31" spans="1:10" customFormat="1" ht="13.2" x14ac:dyDescent="0.25">
      <c r="A31" s="18">
        <v>28</v>
      </c>
      <c r="B31" s="4" t="s">
        <v>36</v>
      </c>
      <c r="C31">
        <v>34</v>
      </c>
      <c r="D31">
        <v>63</v>
      </c>
      <c r="E31">
        <v>34</v>
      </c>
      <c r="F31">
        <v>63</v>
      </c>
      <c r="G31" s="3">
        <f t="shared" si="0"/>
        <v>-0.46031746031746035</v>
      </c>
      <c r="H31" s="3">
        <f t="shared" si="1"/>
        <v>-0.46031746031746035</v>
      </c>
      <c r="I31" s="3">
        <f t="shared" si="2"/>
        <v>9.4839609483960956E-3</v>
      </c>
      <c r="J31" s="3">
        <f t="shared" si="3"/>
        <v>2.2475918658580094E-2</v>
      </c>
    </row>
    <row r="32" spans="1:10" customFormat="1" ht="13.2" x14ac:dyDescent="0.25">
      <c r="A32" s="18">
        <v>29</v>
      </c>
      <c r="B32" s="4" t="s">
        <v>37</v>
      </c>
      <c r="C32">
        <v>31</v>
      </c>
      <c r="D32">
        <v>25</v>
      </c>
      <c r="E32">
        <v>31</v>
      </c>
      <c r="F32">
        <v>25</v>
      </c>
      <c r="G32" s="3">
        <f t="shared" si="0"/>
        <v>0.24</v>
      </c>
      <c r="H32" s="3">
        <f t="shared" si="1"/>
        <v>0.24</v>
      </c>
      <c r="I32" s="3">
        <f t="shared" si="2"/>
        <v>8.6471408647140861E-3</v>
      </c>
      <c r="J32" s="3">
        <f t="shared" si="3"/>
        <v>8.9190153407063856E-3</v>
      </c>
    </row>
    <row r="33" spans="1:10" customFormat="1" ht="13.2" x14ac:dyDescent="0.25">
      <c r="A33" s="18">
        <v>30</v>
      </c>
      <c r="B33" s="4" t="s">
        <v>38</v>
      </c>
      <c r="C33">
        <v>26</v>
      </c>
      <c r="D33">
        <v>69</v>
      </c>
      <c r="E33">
        <v>26</v>
      </c>
      <c r="F33">
        <v>69</v>
      </c>
      <c r="G33" s="3">
        <f t="shared" si="0"/>
        <v>-0.62318840579710144</v>
      </c>
      <c r="H33" s="3">
        <f t="shared" si="1"/>
        <v>-0.62318840579710144</v>
      </c>
      <c r="I33" s="3">
        <f t="shared" si="2"/>
        <v>7.2524407252440729E-3</v>
      </c>
      <c r="J33" s="3">
        <f t="shared" si="3"/>
        <v>2.4616482340349626E-2</v>
      </c>
    </row>
    <row r="34" spans="1:10" customFormat="1" ht="13.2" x14ac:dyDescent="0.25">
      <c r="A34" s="18">
        <v>31</v>
      </c>
      <c r="B34" s="4" t="s">
        <v>39</v>
      </c>
      <c r="C34">
        <v>25</v>
      </c>
      <c r="D34">
        <v>20</v>
      </c>
      <c r="E34">
        <v>25</v>
      </c>
      <c r="F34">
        <v>20</v>
      </c>
      <c r="G34" s="3">
        <f t="shared" si="0"/>
        <v>0.25</v>
      </c>
      <c r="H34" s="3">
        <f t="shared" si="1"/>
        <v>0.25</v>
      </c>
      <c r="I34" s="3">
        <f t="shared" si="2"/>
        <v>6.9735006973500697E-3</v>
      </c>
      <c r="J34" s="3">
        <f t="shared" si="3"/>
        <v>7.1352122725651087E-3</v>
      </c>
    </row>
    <row r="35" spans="1:10" customFormat="1" ht="13.2" x14ac:dyDescent="0.25">
      <c r="A35" s="18">
        <v>32</v>
      </c>
      <c r="B35" s="4" t="s">
        <v>40</v>
      </c>
      <c r="C35">
        <v>21</v>
      </c>
      <c r="D35">
        <v>33</v>
      </c>
      <c r="E35">
        <v>21</v>
      </c>
      <c r="F35">
        <v>33</v>
      </c>
      <c r="G35" s="3">
        <f t="shared" si="0"/>
        <v>-0.36363636363636365</v>
      </c>
      <c r="H35" s="3">
        <f t="shared" si="1"/>
        <v>-0.36363636363636365</v>
      </c>
      <c r="I35" s="3">
        <f t="shared" si="2"/>
        <v>5.8577405857740588E-3</v>
      </c>
      <c r="J35" s="3">
        <f t="shared" si="3"/>
        <v>1.1773100249732429E-2</v>
      </c>
    </row>
    <row r="36" spans="1:10" customFormat="1" ht="13.2" x14ac:dyDescent="0.25">
      <c r="A36" s="18">
        <v>33</v>
      </c>
      <c r="B36" s="4" t="s">
        <v>41</v>
      </c>
      <c r="C36">
        <v>20</v>
      </c>
      <c r="D36">
        <v>20</v>
      </c>
      <c r="E36">
        <v>20</v>
      </c>
      <c r="F36">
        <v>20</v>
      </c>
      <c r="G36" s="3">
        <f t="shared" si="0"/>
        <v>0</v>
      </c>
      <c r="H36" s="3">
        <f t="shared" si="1"/>
        <v>0</v>
      </c>
      <c r="I36" s="3">
        <f t="shared" si="2"/>
        <v>5.5788005578800556E-3</v>
      </c>
      <c r="J36" s="3">
        <f t="shared" si="3"/>
        <v>7.1352122725651087E-3</v>
      </c>
    </row>
    <row r="37" spans="1:10" customFormat="1" ht="13.2" x14ac:dyDescent="0.25">
      <c r="A37" s="18">
        <v>34</v>
      </c>
      <c r="B37" s="4" t="s">
        <v>42</v>
      </c>
      <c r="C37">
        <v>19</v>
      </c>
      <c r="D37">
        <v>33</v>
      </c>
      <c r="E37">
        <v>19</v>
      </c>
      <c r="F37">
        <v>33</v>
      </c>
      <c r="G37" s="3">
        <f t="shared" si="0"/>
        <v>-0.4242424242424242</v>
      </c>
      <c r="H37" s="3">
        <f t="shared" si="1"/>
        <v>-0.4242424242424242</v>
      </c>
      <c r="I37" s="3">
        <f t="shared" si="2"/>
        <v>5.2998605299860533E-3</v>
      </c>
      <c r="J37" s="3">
        <f t="shared" si="3"/>
        <v>1.1773100249732429E-2</v>
      </c>
    </row>
    <row r="38" spans="1:10" customFormat="1" ht="13.2" x14ac:dyDescent="0.25">
      <c r="A38" s="18">
        <v>35</v>
      </c>
      <c r="B38" s="4" t="s">
        <v>43</v>
      </c>
      <c r="C38">
        <v>17</v>
      </c>
      <c r="D38">
        <v>0</v>
      </c>
      <c r="E38">
        <v>17</v>
      </c>
      <c r="F38">
        <v>0</v>
      </c>
      <c r="G38" s="3">
        <v>0</v>
      </c>
      <c r="H38" s="3">
        <v>0</v>
      </c>
      <c r="I38" s="3">
        <f t="shared" si="2"/>
        <v>4.7419804741980478E-3</v>
      </c>
      <c r="J38" s="3">
        <v>0</v>
      </c>
    </row>
    <row r="39" spans="1:10" customFormat="1" ht="13.2" x14ac:dyDescent="0.25">
      <c r="A39" s="18">
        <v>36</v>
      </c>
      <c r="B39" s="4" t="s">
        <v>44</v>
      </c>
      <c r="C39">
        <v>16</v>
      </c>
      <c r="D39">
        <v>14</v>
      </c>
      <c r="E39">
        <v>16</v>
      </c>
      <c r="F39">
        <v>14</v>
      </c>
      <c r="G39" s="3">
        <f>(C39/D39)-1</f>
        <v>0.14285714285714279</v>
      </c>
      <c r="H39" s="3">
        <f>(E39/F39)-1</f>
        <v>0.14285714285714279</v>
      </c>
      <c r="I39" s="3">
        <f t="shared" si="2"/>
        <v>4.4630404463040447E-3</v>
      </c>
      <c r="J39" s="3">
        <f>F39/$F$52</f>
        <v>4.9946485907955765E-3</v>
      </c>
    </row>
    <row r="40" spans="1:10" customFormat="1" ht="13.2" x14ac:dyDescent="0.25">
      <c r="A40" s="18">
        <v>37</v>
      </c>
      <c r="B40" s="4" t="s">
        <v>45</v>
      </c>
      <c r="C40">
        <v>14</v>
      </c>
      <c r="D40">
        <v>0</v>
      </c>
      <c r="E40">
        <v>14</v>
      </c>
      <c r="F40">
        <v>0</v>
      </c>
      <c r="G40" s="3">
        <v>0</v>
      </c>
      <c r="H40" s="3">
        <v>0</v>
      </c>
      <c r="I40" s="3">
        <f t="shared" si="2"/>
        <v>3.9051603905160392E-3</v>
      </c>
      <c r="J40" s="3">
        <v>0</v>
      </c>
    </row>
    <row r="41" spans="1:10" customFormat="1" ht="13.2" x14ac:dyDescent="0.25">
      <c r="A41" s="18">
        <v>38</v>
      </c>
      <c r="B41" s="4" t="s">
        <v>46</v>
      </c>
      <c r="C41">
        <v>11</v>
      </c>
      <c r="D41">
        <v>0</v>
      </c>
      <c r="E41">
        <v>11</v>
      </c>
      <c r="F41">
        <v>0</v>
      </c>
      <c r="G41" s="3">
        <v>0</v>
      </c>
      <c r="H41" s="3">
        <v>0</v>
      </c>
      <c r="I41" s="3">
        <f t="shared" si="2"/>
        <v>3.0683403068340305E-3</v>
      </c>
      <c r="J41" s="3">
        <v>0</v>
      </c>
    </row>
    <row r="42" spans="1:10" customFormat="1" ht="13.2" x14ac:dyDescent="0.25">
      <c r="A42" s="18">
        <v>39</v>
      </c>
      <c r="B42" s="4" t="s">
        <v>47</v>
      </c>
      <c r="C42">
        <v>6</v>
      </c>
      <c r="D42">
        <v>1</v>
      </c>
      <c r="E42">
        <v>6</v>
      </c>
      <c r="F42">
        <v>1</v>
      </c>
      <c r="G42" s="3">
        <f>(C42/D42)-1</f>
        <v>5</v>
      </c>
      <c r="H42" s="3">
        <f>(E42/F42)-1</f>
        <v>5</v>
      </c>
      <c r="I42" s="3">
        <f t="shared" si="2"/>
        <v>1.6736401673640166E-3</v>
      </c>
      <c r="J42" s="3">
        <f>F42/$F$52</f>
        <v>3.5676061362825543E-4</v>
      </c>
    </row>
    <row r="43" spans="1:10" customFormat="1" ht="13.2" x14ac:dyDescent="0.25">
      <c r="A43" s="18">
        <v>40</v>
      </c>
      <c r="B43" s="4" t="s">
        <v>48</v>
      </c>
      <c r="C43">
        <v>5</v>
      </c>
      <c r="D43">
        <v>10</v>
      </c>
      <c r="E43">
        <v>5</v>
      </c>
      <c r="F43">
        <v>10</v>
      </c>
      <c r="G43" s="3">
        <f>(C43/D43)-1</f>
        <v>-0.5</v>
      </c>
      <c r="H43" s="3">
        <f>(E43/F43)-1</f>
        <v>-0.5</v>
      </c>
      <c r="I43" s="3">
        <f t="shared" si="2"/>
        <v>1.3947001394700139E-3</v>
      </c>
      <c r="J43" s="3">
        <f>F43/$F$52</f>
        <v>3.5676061362825543E-3</v>
      </c>
    </row>
    <row r="44" spans="1:10" customFormat="1" ht="13.2" x14ac:dyDescent="0.25">
      <c r="A44" s="18">
        <v>41</v>
      </c>
      <c r="B44" s="4" t="s">
        <v>49</v>
      </c>
      <c r="C44">
        <v>5</v>
      </c>
      <c r="D44">
        <v>1</v>
      </c>
      <c r="E44">
        <v>5</v>
      </c>
      <c r="F44">
        <v>1</v>
      </c>
      <c r="G44" s="3">
        <f>(C44/D44)-1</f>
        <v>4</v>
      </c>
      <c r="H44" s="3">
        <f>(E44/F44)-1</f>
        <v>4</v>
      </c>
      <c r="I44" s="3">
        <f t="shared" si="2"/>
        <v>1.3947001394700139E-3</v>
      </c>
      <c r="J44" s="3">
        <f>F44/$F$52</f>
        <v>3.5676061362825543E-4</v>
      </c>
    </row>
    <row r="45" spans="1:10" customFormat="1" ht="13.2" x14ac:dyDescent="0.25">
      <c r="A45" s="18">
        <v>42</v>
      </c>
      <c r="B45" s="4" t="s">
        <v>50</v>
      </c>
      <c r="C45">
        <v>3</v>
      </c>
      <c r="D45">
        <v>0</v>
      </c>
      <c r="E45">
        <v>3</v>
      </c>
      <c r="F45">
        <v>0</v>
      </c>
      <c r="G45" s="3">
        <v>0</v>
      </c>
      <c r="H45" s="3">
        <v>0</v>
      </c>
      <c r="I45" s="3">
        <f t="shared" si="2"/>
        <v>8.3682008368200832E-4</v>
      </c>
      <c r="J45" s="3">
        <v>0</v>
      </c>
    </row>
    <row r="46" spans="1:10" customFormat="1" ht="13.2" x14ac:dyDescent="0.25">
      <c r="A46" s="18">
        <v>43</v>
      </c>
      <c r="B46" s="4" t="s">
        <v>51</v>
      </c>
      <c r="C46">
        <v>3</v>
      </c>
      <c r="D46">
        <v>1</v>
      </c>
      <c r="E46">
        <v>3</v>
      </c>
      <c r="F46">
        <v>1</v>
      </c>
      <c r="G46" s="3">
        <f>(C46/D46)-1</f>
        <v>2</v>
      </c>
      <c r="H46" s="3">
        <f>(E46/F46)-1</f>
        <v>2</v>
      </c>
      <c r="I46" s="3">
        <f t="shared" si="2"/>
        <v>8.3682008368200832E-4</v>
      </c>
      <c r="J46" s="3">
        <f>F46/$F$52</f>
        <v>3.5676061362825543E-4</v>
      </c>
    </row>
    <row r="47" spans="1:10" customFormat="1" ht="13.2" x14ac:dyDescent="0.25">
      <c r="A47" s="18">
        <v>44</v>
      </c>
      <c r="B47" s="4" t="s">
        <v>52</v>
      </c>
      <c r="C47">
        <v>2</v>
      </c>
      <c r="D47">
        <v>0</v>
      </c>
      <c r="E47">
        <v>2</v>
      </c>
      <c r="F47">
        <v>0</v>
      </c>
      <c r="G47" s="3">
        <v>0</v>
      </c>
      <c r="H47" s="3">
        <v>0</v>
      </c>
      <c r="I47" s="3">
        <f t="shared" si="2"/>
        <v>5.5788005578800558E-4</v>
      </c>
      <c r="J47" s="3">
        <v>0</v>
      </c>
    </row>
    <row r="48" spans="1:10" customFormat="1" ht="13.2" x14ac:dyDescent="0.25">
      <c r="A48" s="18">
        <v>45</v>
      </c>
      <c r="B48" s="4" t="s">
        <v>53</v>
      </c>
      <c r="C48">
        <v>2</v>
      </c>
      <c r="D48">
        <v>0</v>
      </c>
      <c r="E48">
        <v>2</v>
      </c>
      <c r="F48">
        <v>0</v>
      </c>
      <c r="G48" s="3">
        <v>0</v>
      </c>
      <c r="H48" s="3">
        <v>0</v>
      </c>
      <c r="I48" s="3">
        <f t="shared" si="2"/>
        <v>5.5788005578800558E-4</v>
      </c>
      <c r="J48" s="3">
        <v>0</v>
      </c>
    </row>
    <row r="49" spans="1:10" customFormat="1" ht="13.2" x14ac:dyDescent="0.25">
      <c r="A49" s="18">
        <v>46</v>
      </c>
      <c r="B49" s="4" t="s">
        <v>54</v>
      </c>
      <c r="C49">
        <v>0</v>
      </c>
      <c r="D49">
        <v>1</v>
      </c>
      <c r="E49">
        <v>0</v>
      </c>
      <c r="F49">
        <v>1</v>
      </c>
      <c r="G49" s="3">
        <f>(C49/D49)-1</f>
        <v>-1</v>
      </c>
      <c r="H49" s="3">
        <f>(E49/F49)-1</f>
        <v>-1</v>
      </c>
      <c r="I49" s="3">
        <v>0</v>
      </c>
      <c r="J49" s="3">
        <f>F49/$F$52</f>
        <v>3.5676061362825543E-4</v>
      </c>
    </row>
    <row r="50" spans="1:10" customFormat="1" ht="13.2" x14ac:dyDescent="0.25">
      <c r="A50" s="18">
        <v>47</v>
      </c>
      <c r="B50" s="4" t="s">
        <v>55</v>
      </c>
      <c r="C50">
        <v>0</v>
      </c>
      <c r="D50">
        <v>1</v>
      </c>
      <c r="E50">
        <v>0</v>
      </c>
      <c r="F50">
        <v>1</v>
      </c>
      <c r="G50" s="3">
        <f>(C50/D50)-1</f>
        <v>-1</v>
      </c>
      <c r="H50" s="3">
        <f>(E50/F50)-1</f>
        <v>-1</v>
      </c>
      <c r="I50" s="3">
        <v>0</v>
      </c>
      <c r="J50" s="3">
        <f>F50/$F$52</f>
        <v>3.5676061362825543E-4</v>
      </c>
    </row>
    <row r="51" spans="1:10" customFormat="1" ht="13.2" x14ac:dyDescent="0.25">
      <c r="A51" s="18">
        <v>48</v>
      </c>
      <c r="B51" s="4" t="s">
        <v>56</v>
      </c>
      <c r="C51">
        <v>0</v>
      </c>
      <c r="D51">
        <v>4</v>
      </c>
      <c r="E51">
        <v>0</v>
      </c>
      <c r="F51">
        <v>4</v>
      </c>
      <c r="G51" s="3">
        <f>(C51/D51)-1</f>
        <v>-1</v>
      </c>
      <c r="H51" s="3">
        <f>(E51/F51)-1</f>
        <v>-1</v>
      </c>
      <c r="I51" s="3">
        <v>0</v>
      </c>
      <c r="J51" s="3">
        <f>F51/$F$52</f>
        <v>1.4270424545130217E-3</v>
      </c>
    </row>
    <row r="52" spans="1:10" s="5" customFormat="1" x14ac:dyDescent="0.3">
      <c r="A52" s="19"/>
      <c r="B52" s="7" t="s">
        <v>57</v>
      </c>
      <c r="C52" s="5">
        <v>3585</v>
      </c>
      <c r="D52" s="5">
        <v>2803</v>
      </c>
      <c r="E52" s="5">
        <v>3585</v>
      </c>
      <c r="F52" s="5">
        <v>2803</v>
      </c>
      <c r="G52" s="6">
        <f t="shared" ref="G52" si="4">(C52/D52)-1</f>
        <v>0.27898679985729569</v>
      </c>
      <c r="H52" s="6">
        <f t="shared" ref="H52" si="5">(E52/F52)-1</f>
        <v>0.27898679985729569</v>
      </c>
      <c r="I52" s="6">
        <f t="shared" ref="I52" si="6">E52/$E$52</f>
        <v>1</v>
      </c>
      <c r="J52" s="6">
        <f t="shared" ref="J52" si="7">F52/$F$52</f>
        <v>1</v>
      </c>
    </row>
    <row r="53" spans="1:10" customFormat="1" ht="13.2" x14ac:dyDescent="0.25">
      <c r="A53" s="18"/>
      <c r="B53" s="4" t="s">
        <v>3</v>
      </c>
      <c r="G53" s="3"/>
      <c r="H53" s="3"/>
      <c r="I53" s="3"/>
      <c r="J53" s="3"/>
    </row>
  </sheetData>
  <sortState ref="B4:J51">
    <sortCondition descending="1" ref="C4:C51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2017-01-11T12:55:00Z</cp:lastPrinted>
  <dcterms:created xsi:type="dcterms:W3CDTF">2005-03-09T11:14:40Z</dcterms:created>
  <dcterms:modified xsi:type="dcterms:W3CDTF">2017-02-04T14:59:36Z</dcterms:modified>
</cp:coreProperties>
</file>